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88" windowWidth="14856" windowHeight="9120" activeTab="0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 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_7551EXC" localSheetId="1">'dust samples'!$A$8:$T$533</definedName>
  </definedNames>
  <calcPr fullCalcOnLoad="1"/>
</workbook>
</file>

<file path=xl/sharedStrings.xml><?xml version="1.0" encoding="utf-8"?>
<sst xmlns="http://schemas.openxmlformats.org/spreadsheetml/2006/main" count="438" uniqueCount="199">
  <si>
    <t>Core Name</t>
  </si>
  <si>
    <t>Individual Sample Data: Microparticles</t>
  </si>
  <si>
    <t>Date</t>
  </si>
  <si>
    <t>Analyzed</t>
  </si>
  <si>
    <t xml:space="preserve">Section </t>
  </si>
  <si>
    <t>Number</t>
  </si>
  <si>
    <t>drilled 1997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</si>
  <si>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</si>
  <si>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</si>
  <si>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</si>
  <si>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</si>
  <si>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</si>
  <si>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</si>
  <si>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</si>
  <si>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</si>
  <si>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</si>
  <si>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</si>
  <si>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</si>
  <si>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</si>
  <si>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</si>
  <si>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</si>
  <si>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</si>
  <si>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</si>
  <si>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</si>
  <si>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</si>
  <si>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</si>
  <si>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</si>
  <si>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</si>
  <si>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</si>
  <si>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</si>
  <si>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</si>
  <si>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</si>
  <si>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</si>
  <si>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</si>
  <si>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</si>
  <si>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</si>
  <si>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</si>
  <si>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</si>
  <si>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</si>
  <si>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</si>
  <si>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</si>
  <si>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</si>
  <si>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</si>
  <si>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</si>
  <si>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</si>
  <si>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</si>
  <si>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</si>
  <si>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</si>
  <si>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</si>
  <si>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</si>
  <si>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</si>
  <si>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coarseness</t>
  </si>
  <si>
    <t>factor</t>
  </si>
  <si>
    <t>CF</t>
  </si>
  <si>
    <t>Core 7551</t>
  </si>
  <si>
    <t>(&gt; 1.00 / &gt; 0.63)*100</t>
  </si>
  <si>
    <t>dust</t>
  </si>
  <si>
    <t>depth m</t>
  </si>
  <si>
    <t>dust avg</t>
  </si>
  <si>
    <t xml:space="preserve">     year</t>
  </si>
  <si>
    <t>accum w.e.</t>
  </si>
  <si>
    <t>ann. avg.</t>
  </si>
  <si>
    <t>dust flux</t>
  </si>
  <si>
    <t>small</t>
  </si>
  <si>
    <t>total</t>
  </si>
  <si>
    <t>large</t>
  </si>
  <si>
    <t xml:space="preserve">      cf</t>
  </si>
  <si>
    <t xml:space="preserve">annual </t>
  </si>
  <si>
    <t>avg accum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</si>
  <si>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</si>
  <si>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</si>
  <si>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</si>
  <si>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</si>
  <si>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</si>
  <si>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</si>
  <si>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</si>
  <si>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</si>
  <si>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</si>
  <si>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</si>
  <si>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</si>
  <si>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</si>
  <si>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</si>
  <si>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</si>
  <si>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</si>
  <si>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</si>
  <si>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</si>
  <si>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</si>
  <si>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</si>
  <si>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</si>
  <si>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</si>
  <si>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</si>
  <si>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</si>
  <si>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</si>
  <si>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</si>
  <si>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</si>
  <si>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</si>
  <si>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</si>
  <si>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</si>
  <si>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</si>
  <si>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</si>
  <si>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</si>
  <si>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</si>
  <si>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</si>
  <si>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</si>
  <si>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 xml:space="preserve">is noted at the bottom of </t>
  </si>
  <si>
    <t>firn</t>
  </si>
  <si>
    <t>l. d. h.</t>
  </si>
  <si>
    <t>crust</t>
  </si>
  <si>
    <t>* L.d.h. indicates a low density depth hoar layer</t>
  </si>
  <si>
    <t xml:space="preserve">Core 7551 </t>
  </si>
  <si>
    <t>ice lens</t>
  </si>
  <si>
    <t>depth hoar</t>
  </si>
  <si>
    <t>l.  d. h.</t>
  </si>
  <si>
    <t>ice layer</t>
  </si>
  <si>
    <t>l. d. h</t>
  </si>
  <si>
    <t xml:space="preserve">depth </t>
  </si>
  <si>
    <t>in w.e. (m)</t>
  </si>
  <si>
    <t>depth (m)</t>
  </si>
  <si>
    <t>*density measured in the field by Joe McConnell (was at UA now at DRI)</t>
  </si>
  <si>
    <t>density</t>
  </si>
  <si>
    <t>dep center</t>
  </si>
  <si>
    <t>volume</t>
  </si>
  <si>
    <t>( kg / m3 )</t>
  </si>
  <si>
    <t>*data not provided by McConnell</t>
  </si>
  <si>
    <t xml:space="preserve">Core 7551   </t>
  </si>
  <si>
    <t>Core 7551 drilled 1997 Greenland</t>
  </si>
  <si>
    <t>lat</t>
  </si>
  <si>
    <t xml:space="preserve"> long</t>
  </si>
  <si>
    <t>elevation</t>
  </si>
  <si>
    <t>bottom depth</t>
  </si>
  <si>
    <t>Core name</t>
  </si>
  <si>
    <t>Note: Concentrations per mL must be calculated using the sample volume analyzed: see Column T for the sample volume</t>
  </si>
  <si>
    <t>NM = not measured</t>
  </si>
  <si>
    <t>NC = not calculated</t>
  </si>
  <si>
    <t>NM</t>
  </si>
  <si>
    <t>NC</t>
  </si>
  <si>
    <t>(m)</t>
  </si>
  <si>
    <t>(m w.e.)</t>
  </si>
  <si>
    <t>avg.</t>
  </si>
  <si>
    <t>incomplete year</t>
  </si>
  <si>
    <t>Small  = 0.63 - 0.83 um</t>
  </si>
  <si>
    <t>Large = &gt;1.59 um</t>
  </si>
  <si>
    <t>Total &gt;0.63 um</t>
  </si>
  <si>
    <t>w. e.</t>
  </si>
  <si>
    <t>mid pt</t>
  </si>
  <si>
    <t>the stratigraphic unit.</t>
  </si>
  <si>
    <t>For example, from 0.000 to 1.640</t>
  </si>
  <si>
    <t>the feature is firn: from 1.640 to 1.660</t>
  </si>
  <si>
    <t>the feature is ice lens.</t>
  </si>
  <si>
    <t>not measure by OSU</t>
  </si>
  <si>
    <t>not measured by OSU</t>
  </si>
  <si>
    <t>51 W</t>
  </si>
  <si>
    <t>21.12 m</t>
  </si>
  <si>
    <t>depth</t>
  </si>
  <si>
    <t>dust concentration</t>
  </si>
  <si>
    <t>top of sample</t>
  </si>
  <si>
    <t>dia. &gt;0.63 um</t>
  </si>
  <si>
    <t>year at top</t>
  </si>
  <si>
    <r>
      <t>δ</t>
    </r>
    <r>
      <rPr>
        <vertAlign val="superscript"/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O</t>
    </r>
  </si>
  <si>
    <t>*x1000 for per ml</t>
  </si>
  <si>
    <t>annual accumulation based upon seasonal variations in dust</t>
  </si>
  <si>
    <t xml:space="preserve">depth at </t>
  </si>
  <si>
    <t>year based</t>
  </si>
  <si>
    <t xml:space="preserve">accum based </t>
  </si>
  <si>
    <t># samples</t>
  </si>
  <si>
    <t>top of year</t>
  </si>
  <si>
    <t>on dust</t>
  </si>
  <si>
    <t>per year</t>
  </si>
  <si>
    <t>(mm w.e.)</t>
  </si>
  <si>
    <r>
      <t>annual accumulation based upon seasonal variations in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O </t>
    </r>
  </si>
  <si>
    <t xml:space="preserve">depth at  </t>
  </si>
  <si>
    <t xml:space="preserve">year based  </t>
  </si>
  <si>
    <t xml:space="preserve">accum based  </t>
  </si>
  <si>
    <r>
      <t>on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</si>
  <si>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1965-1996</t>
  </si>
  <si>
    <r>
      <t>dust &amp;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</si>
  <si>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depth top (m)</t>
  </si>
  <si>
    <t>mass (kg)</t>
  </si>
  <si>
    <t>diam (cm)</t>
  </si>
  <si>
    <t>length (cm)</t>
  </si>
  <si>
    <t>sample size</t>
  </si>
  <si>
    <t>(cm)</t>
  </si>
  <si>
    <t>Sample size</t>
  </si>
  <si>
    <t>(cm w.e.)</t>
  </si>
  <si>
    <t>Shuman from pit</t>
  </si>
  <si>
    <t>McConnell from core</t>
  </si>
  <si>
    <t>measured in</t>
  </si>
  <si>
    <t>firld by</t>
  </si>
  <si>
    <t>A =  336.226534</t>
  </si>
  <si>
    <t>B =    27.130342</t>
  </si>
  <si>
    <t>C =     -1.167034</t>
  </si>
  <si>
    <t>D =       0.028805</t>
  </si>
  <si>
    <t>E =      -.280e-3</t>
  </si>
  <si>
    <t>coefficients for depth -density polynomial</t>
  </si>
  <si>
    <t>Calculated using mid point depths</t>
  </si>
  <si>
    <t>Density</t>
  </si>
  <si>
    <t>Joe's model</t>
  </si>
  <si>
    <t>75 N</t>
  </si>
  <si>
    <t>~2200 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</si>
</sst>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39" fillId="0" borderId="0" xfId="5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C14" sqref="C14"/>
    </sheetView>
  </sheetViews>
  <sheetFormatPr defaultColWidth="8.88671875" defaultRowHeight="15"/>
  <cols>
    <col min="1" max="1" width="11.6640625" style="0" customWidth="1"/>
    <col min="2" max="2" width="10.10546875" style="0" bestFit="1" customWidth="1"/>
  </cols>
  <sheetData>
    <row r="1" s="23" customFormat="1" ht="15">
      <c r="A1" s="23" t="s">
        <v>125</v>
      </c>
    </row>
    <row r="3" spans="1:2" ht="15">
      <c r="A3" s="22" t="s">
        <v>126</v>
      </c>
      <c r="B3" s="22" t="s">
        <v>197</v>
      </c>
    </row>
    <row r="4" spans="1:2" ht="15">
      <c r="A4" s="22" t="s">
        <v>127</v>
      </c>
      <c r="B4" s="22" t="s">
        <v>151</v>
      </c>
    </row>
    <row r="5" spans="1:2" ht="15">
      <c r="A5" s="22" t="s">
        <v>128</v>
      </c>
      <c r="B5" s="22" t="s">
        <v>198</v>
      </c>
    </row>
    <row r="6" spans="1:2" ht="15">
      <c r="A6" s="22" t="s">
        <v>129</v>
      </c>
      <c r="B6" s="2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5" sqref="B5"/>
    </sheetView>
  </sheetViews>
  <sheetFormatPr defaultColWidth="8.88671875" defaultRowHeight="15"/>
  <cols>
    <col min="1" max="1" width="9.88671875" style="0" customWidth="1"/>
    <col min="2" max="2" width="10.3359375" style="16" customWidth="1"/>
    <col min="3" max="3" width="10.4453125" style="0" customWidth="1"/>
  </cols>
  <sheetData>
    <row r="1" spans="1:5" ht="15">
      <c r="A1" s="15" t="s">
        <v>109</v>
      </c>
      <c r="E1" s="22" t="s">
        <v>98</v>
      </c>
    </row>
    <row r="2" spans="2:5" ht="15">
      <c r="B2" s="16" t="s">
        <v>99</v>
      </c>
      <c r="C2" t="s">
        <v>100</v>
      </c>
      <c r="E2" t="s">
        <v>101</v>
      </c>
    </row>
    <row r="3" spans="2:5" ht="15">
      <c r="B3" s="16" t="s">
        <v>102</v>
      </c>
      <c r="C3" t="s">
        <v>103</v>
      </c>
      <c r="E3" t="s">
        <v>104</v>
      </c>
    </row>
    <row r="4" ht="15">
      <c r="E4" t="s">
        <v>145</v>
      </c>
    </row>
    <row r="5" spans="2:5" ht="15">
      <c r="B5" s="16">
        <v>0</v>
      </c>
      <c r="E5" s="22" t="s">
        <v>146</v>
      </c>
    </row>
    <row r="6" spans="2:5" ht="15">
      <c r="B6" s="16">
        <v>1.64</v>
      </c>
      <c r="C6" t="s">
        <v>105</v>
      </c>
      <c r="E6" s="22" t="s">
        <v>147</v>
      </c>
    </row>
    <row r="7" spans="2:5" ht="15">
      <c r="B7" s="16">
        <v>1.66</v>
      </c>
      <c r="C7" t="s">
        <v>110</v>
      </c>
      <c r="E7" s="22" t="s">
        <v>148</v>
      </c>
    </row>
    <row r="8" spans="2:3" ht="15">
      <c r="B8" s="16">
        <v>2.11</v>
      </c>
      <c r="C8" t="s">
        <v>105</v>
      </c>
    </row>
    <row r="9" spans="2:3" ht="15">
      <c r="B9" s="16">
        <v>2.16</v>
      </c>
      <c r="C9" t="s">
        <v>106</v>
      </c>
    </row>
    <row r="10" spans="2:5" ht="15">
      <c r="B10" s="16">
        <v>3.2</v>
      </c>
      <c r="C10" t="s">
        <v>105</v>
      </c>
      <c r="E10" t="s">
        <v>108</v>
      </c>
    </row>
    <row r="11" spans="2:3" ht="15">
      <c r="B11" s="16">
        <v>3.22</v>
      </c>
      <c r="C11" t="s">
        <v>111</v>
      </c>
    </row>
    <row r="12" spans="2:3" ht="15">
      <c r="B12" s="16">
        <v>3.38</v>
      </c>
      <c r="C12" t="s">
        <v>105</v>
      </c>
    </row>
    <row r="13" spans="2:3" ht="15">
      <c r="B13" s="16">
        <v>3.39</v>
      </c>
      <c r="C13" t="s">
        <v>111</v>
      </c>
    </row>
    <row r="14" spans="2:3" ht="15">
      <c r="B14" s="16">
        <v>3.82</v>
      </c>
      <c r="C14" t="s">
        <v>105</v>
      </c>
    </row>
    <row r="15" spans="2:3" ht="15">
      <c r="B15" s="16">
        <v>3.823</v>
      </c>
      <c r="C15" t="s">
        <v>107</v>
      </c>
    </row>
    <row r="16" spans="2:3" ht="15">
      <c r="B16" s="16">
        <v>3.84</v>
      </c>
      <c r="C16" t="s">
        <v>105</v>
      </c>
    </row>
    <row r="17" spans="2:3" ht="15">
      <c r="B17" s="16">
        <v>3.85</v>
      </c>
      <c r="C17" t="s">
        <v>111</v>
      </c>
    </row>
    <row r="18" spans="2:3" ht="15">
      <c r="B18" s="16">
        <v>3.89</v>
      </c>
      <c r="C18" t="s">
        <v>105</v>
      </c>
    </row>
    <row r="19" spans="2:3" ht="15">
      <c r="B19" s="16">
        <v>3.9</v>
      </c>
      <c r="C19" t="s">
        <v>111</v>
      </c>
    </row>
    <row r="20" spans="2:3" ht="15">
      <c r="B20" s="16">
        <v>4.11</v>
      </c>
      <c r="C20" t="s">
        <v>105</v>
      </c>
    </row>
    <row r="21" spans="2:3" ht="15">
      <c r="B21" s="16">
        <v>4.12</v>
      </c>
      <c r="C21" t="s">
        <v>112</v>
      </c>
    </row>
    <row r="22" spans="2:3" ht="15">
      <c r="B22" s="16">
        <v>4.58</v>
      </c>
      <c r="C22" t="s">
        <v>105</v>
      </c>
    </row>
    <row r="23" spans="2:3" ht="15">
      <c r="B23" s="16">
        <v>4.59</v>
      </c>
      <c r="C23" t="s">
        <v>112</v>
      </c>
    </row>
    <row r="24" spans="2:3" ht="15">
      <c r="B24" s="16">
        <v>4.7</v>
      </c>
      <c r="C24" t="s">
        <v>105</v>
      </c>
    </row>
    <row r="25" spans="2:3" ht="15">
      <c r="B25" s="16">
        <v>4.71</v>
      </c>
      <c r="C25" t="s">
        <v>111</v>
      </c>
    </row>
    <row r="26" spans="2:3" ht="15">
      <c r="B26" s="16">
        <v>4.84</v>
      </c>
      <c r="C26" t="s">
        <v>105</v>
      </c>
    </row>
    <row r="27" spans="2:3" ht="15">
      <c r="B27" s="16">
        <v>4.86</v>
      </c>
      <c r="C27" t="s">
        <v>112</v>
      </c>
    </row>
    <row r="28" spans="2:3" ht="15">
      <c r="B28" s="16">
        <v>4.96</v>
      </c>
      <c r="C28" t="s">
        <v>105</v>
      </c>
    </row>
    <row r="29" spans="2:3" ht="15">
      <c r="B29" s="16">
        <v>4.97</v>
      </c>
      <c r="C29" t="s">
        <v>112</v>
      </c>
    </row>
    <row r="30" spans="2:3" ht="15">
      <c r="B30" s="16">
        <v>5.08</v>
      </c>
      <c r="C30" t="s">
        <v>105</v>
      </c>
    </row>
    <row r="31" spans="2:3" ht="15">
      <c r="B31" s="16">
        <v>5.09</v>
      </c>
      <c r="C31" t="s">
        <v>112</v>
      </c>
    </row>
    <row r="32" spans="2:3" ht="15">
      <c r="B32" s="16">
        <v>5.18</v>
      </c>
      <c r="C32" t="s">
        <v>105</v>
      </c>
    </row>
    <row r="33" spans="2:3" ht="15">
      <c r="B33" s="16">
        <v>5.19</v>
      </c>
      <c r="C33" t="s">
        <v>112</v>
      </c>
    </row>
    <row r="34" spans="2:3" ht="15">
      <c r="B34" s="16">
        <v>5.25</v>
      </c>
      <c r="C34" t="s">
        <v>105</v>
      </c>
    </row>
    <row r="35" spans="2:3" ht="15">
      <c r="B35" s="16">
        <v>5.26</v>
      </c>
      <c r="C35" t="s">
        <v>112</v>
      </c>
    </row>
    <row r="36" spans="2:3" ht="15">
      <c r="B36" s="16">
        <v>5.31</v>
      </c>
      <c r="C36" t="s">
        <v>105</v>
      </c>
    </row>
    <row r="37" spans="2:3" ht="15">
      <c r="B37" s="16">
        <v>5.32</v>
      </c>
      <c r="C37" t="s">
        <v>112</v>
      </c>
    </row>
    <row r="38" spans="2:3" ht="15">
      <c r="B38" s="16">
        <v>5.42</v>
      </c>
      <c r="C38" t="s">
        <v>105</v>
      </c>
    </row>
    <row r="39" spans="2:3" ht="15">
      <c r="B39" s="16">
        <v>5.43</v>
      </c>
      <c r="C39" t="s">
        <v>112</v>
      </c>
    </row>
    <row r="40" spans="2:3" ht="15">
      <c r="B40" s="16">
        <v>5.68</v>
      </c>
      <c r="C40" t="s">
        <v>105</v>
      </c>
    </row>
    <row r="41" spans="2:3" ht="15">
      <c r="B41" s="16">
        <v>5.7</v>
      </c>
      <c r="C41" t="s">
        <v>112</v>
      </c>
    </row>
    <row r="42" spans="2:3" ht="15">
      <c r="B42" s="16">
        <v>5.77</v>
      </c>
      <c r="C42" t="s">
        <v>105</v>
      </c>
    </row>
    <row r="43" spans="2:3" ht="15">
      <c r="B43" s="16">
        <v>5.78</v>
      </c>
      <c r="C43" t="s">
        <v>112</v>
      </c>
    </row>
    <row r="44" spans="2:3" ht="15">
      <c r="B44" s="16">
        <v>5.86</v>
      </c>
      <c r="C44" t="s">
        <v>105</v>
      </c>
    </row>
    <row r="45" spans="2:3" ht="15">
      <c r="B45" s="16">
        <v>5.87</v>
      </c>
      <c r="C45" t="s">
        <v>112</v>
      </c>
    </row>
    <row r="46" spans="2:3" ht="15">
      <c r="B46" s="16">
        <v>5.99</v>
      </c>
      <c r="C46" t="s">
        <v>105</v>
      </c>
    </row>
    <row r="47" spans="2:3" ht="15">
      <c r="B47" s="16">
        <v>6.01</v>
      </c>
      <c r="C47" t="s">
        <v>112</v>
      </c>
    </row>
    <row r="48" spans="2:3" ht="15">
      <c r="B48" s="16">
        <v>6.14</v>
      </c>
      <c r="C48" t="s">
        <v>105</v>
      </c>
    </row>
    <row r="49" spans="2:3" ht="15">
      <c r="B49" s="16">
        <v>6.16</v>
      </c>
      <c r="C49" t="s">
        <v>112</v>
      </c>
    </row>
    <row r="50" spans="2:3" ht="15">
      <c r="B50" s="16">
        <v>6.49</v>
      </c>
      <c r="C50" t="s">
        <v>105</v>
      </c>
    </row>
    <row r="51" spans="2:3" ht="15">
      <c r="B51" s="16">
        <v>6.51</v>
      </c>
      <c r="C51" t="s">
        <v>112</v>
      </c>
    </row>
    <row r="52" spans="2:3" ht="15">
      <c r="B52" s="16">
        <v>6.65</v>
      </c>
      <c r="C52" t="s">
        <v>105</v>
      </c>
    </row>
    <row r="53" spans="2:3" ht="15">
      <c r="B53" s="16">
        <v>6.66</v>
      </c>
      <c r="C53" t="s">
        <v>112</v>
      </c>
    </row>
    <row r="54" spans="2:3" ht="15">
      <c r="B54" s="16">
        <v>6.725</v>
      </c>
      <c r="C54" t="s">
        <v>105</v>
      </c>
    </row>
    <row r="55" spans="2:3" ht="15">
      <c r="B55" s="16">
        <v>6.728</v>
      </c>
      <c r="C55" t="s">
        <v>107</v>
      </c>
    </row>
    <row r="56" spans="2:3" ht="15">
      <c r="B56" s="16">
        <v>6.755</v>
      </c>
      <c r="C56" t="s">
        <v>105</v>
      </c>
    </row>
    <row r="57" spans="2:3" ht="15">
      <c r="B57" s="16">
        <v>6.765</v>
      </c>
      <c r="C57" t="s">
        <v>110</v>
      </c>
    </row>
    <row r="58" spans="2:3" ht="15">
      <c r="B58" s="16">
        <v>6.85</v>
      </c>
      <c r="C58" t="s">
        <v>105</v>
      </c>
    </row>
    <row r="59" spans="2:3" ht="15">
      <c r="B59" s="16">
        <v>6.86</v>
      </c>
      <c r="C59" t="s">
        <v>112</v>
      </c>
    </row>
    <row r="60" spans="2:3" ht="15">
      <c r="B60" s="16">
        <v>7.16</v>
      </c>
      <c r="C60" t="s">
        <v>105</v>
      </c>
    </row>
    <row r="61" spans="2:3" ht="15">
      <c r="B61" s="16">
        <v>7.17</v>
      </c>
      <c r="C61" t="s">
        <v>112</v>
      </c>
    </row>
    <row r="62" spans="2:3" ht="15">
      <c r="B62" s="16">
        <v>7.2</v>
      </c>
      <c r="C62" t="s">
        <v>105</v>
      </c>
    </row>
    <row r="63" spans="2:3" ht="15">
      <c r="B63" s="16">
        <v>7.205</v>
      </c>
      <c r="C63" t="s">
        <v>113</v>
      </c>
    </row>
    <row r="64" spans="2:3" ht="15">
      <c r="B64" s="16">
        <v>7.61</v>
      </c>
      <c r="C64" t="s">
        <v>105</v>
      </c>
    </row>
    <row r="65" spans="2:3" ht="15">
      <c r="B65" s="16">
        <v>7.63</v>
      </c>
      <c r="C65" t="s">
        <v>112</v>
      </c>
    </row>
    <row r="66" spans="2:3" ht="15">
      <c r="B66" s="16">
        <v>7.8</v>
      </c>
      <c r="C66" t="s">
        <v>105</v>
      </c>
    </row>
    <row r="67" spans="2:3" ht="15">
      <c r="B67" s="16">
        <v>7.81</v>
      </c>
      <c r="C67" t="s">
        <v>112</v>
      </c>
    </row>
    <row r="68" spans="2:3" ht="15">
      <c r="B68" s="16">
        <v>7.96</v>
      </c>
      <c r="C68" t="s">
        <v>105</v>
      </c>
    </row>
    <row r="69" spans="2:3" ht="15">
      <c r="B69" s="16">
        <v>7.99</v>
      </c>
      <c r="C69" t="s">
        <v>110</v>
      </c>
    </row>
    <row r="70" spans="2:3" ht="15">
      <c r="B70" s="16">
        <v>8.06</v>
      </c>
      <c r="C70" t="s">
        <v>105</v>
      </c>
    </row>
    <row r="71" spans="2:3" ht="15">
      <c r="B71" s="16">
        <v>8.07</v>
      </c>
      <c r="C71" t="s">
        <v>110</v>
      </c>
    </row>
    <row r="72" spans="2:3" ht="15">
      <c r="B72" s="16">
        <v>8.69</v>
      </c>
      <c r="C72" t="s">
        <v>105</v>
      </c>
    </row>
    <row r="73" spans="2:3" ht="15">
      <c r="B73" s="16">
        <v>8.7</v>
      </c>
      <c r="C73" t="s">
        <v>106</v>
      </c>
    </row>
    <row r="74" spans="2:3" ht="15">
      <c r="B74" s="16">
        <v>9.185</v>
      </c>
      <c r="C74" t="s">
        <v>105</v>
      </c>
    </row>
    <row r="75" spans="2:3" ht="15">
      <c r="B75" s="16">
        <v>9.187999999999999</v>
      </c>
      <c r="C75" t="s">
        <v>107</v>
      </c>
    </row>
    <row r="76" spans="2:3" ht="15">
      <c r="B76" s="16">
        <v>9.375</v>
      </c>
      <c r="C76" t="s">
        <v>105</v>
      </c>
    </row>
    <row r="77" spans="2:3" ht="15">
      <c r="B77" s="16">
        <v>9.377999999999998</v>
      </c>
      <c r="C77" t="s">
        <v>107</v>
      </c>
    </row>
    <row r="78" spans="2:3" ht="15">
      <c r="B78" s="16">
        <v>9.71</v>
      </c>
      <c r="C78" t="s">
        <v>105</v>
      </c>
    </row>
    <row r="79" spans="2:3" ht="15">
      <c r="B79" s="16">
        <v>9.72</v>
      </c>
      <c r="C79" t="s">
        <v>110</v>
      </c>
    </row>
    <row r="80" spans="2:3" ht="15">
      <c r="B80" s="16">
        <v>10.445</v>
      </c>
      <c r="C80" t="s">
        <v>105</v>
      </c>
    </row>
    <row r="81" spans="2:3" ht="15">
      <c r="B81" s="16">
        <v>10.465</v>
      </c>
      <c r="C81" t="s">
        <v>106</v>
      </c>
    </row>
    <row r="82" spans="2:3" ht="15">
      <c r="B82" s="16">
        <v>10.525</v>
      </c>
      <c r="C82" t="s">
        <v>105</v>
      </c>
    </row>
    <row r="83" spans="2:3" ht="15">
      <c r="B83" s="16">
        <v>10.535</v>
      </c>
      <c r="C83" t="s">
        <v>114</v>
      </c>
    </row>
    <row r="84" spans="2:3" ht="15">
      <c r="B84" s="16">
        <v>10.675</v>
      </c>
      <c r="C84" t="s">
        <v>105</v>
      </c>
    </row>
    <row r="85" spans="2:3" ht="15">
      <c r="B85" s="16">
        <v>10.695</v>
      </c>
      <c r="C85" t="s">
        <v>114</v>
      </c>
    </row>
    <row r="86" spans="2:3" ht="15">
      <c r="B86" s="16">
        <v>12</v>
      </c>
      <c r="C86" t="s">
        <v>105</v>
      </c>
    </row>
    <row r="87" spans="2:3" ht="15">
      <c r="B87" s="16">
        <v>12.02</v>
      </c>
      <c r="C87" t="s">
        <v>110</v>
      </c>
    </row>
    <row r="88" spans="2:3" ht="15">
      <c r="B88" s="16">
        <v>12.74</v>
      </c>
      <c r="C88" t="s">
        <v>105</v>
      </c>
    </row>
    <row r="89" spans="2:3" ht="15">
      <c r="B89" s="16">
        <v>12.742999999999999</v>
      </c>
      <c r="C89" t="s">
        <v>107</v>
      </c>
    </row>
    <row r="90" spans="2:3" ht="15">
      <c r="B90" s="16">
        <v>12.79</v>
      </c>
      <c r="C90" t="s">
        <v>105</v>
      </c>
    </row>
    <row r="91" spans="2:3" ht="15">
      <c r="B91" s="16">
        <v>12.8</v>
      </c>
      <c r="C91" t="s">
        <v>113</v>
      </c>
    </row>
    <row r="92" spans="2:3" ht="15">
      <c r="B92" s="16">
        <v>12.895</v>
      </c>
      <c r="C92" t="s">
        <v>105</v>
      </c>
    </row>
    <row r="93" spans="2:3" ht="15">
      <c r="B93" s="16">
        <v>12.898</v>
      </c>
      <c r="C93" t="s">
        <v>107</v>
      </c>
    </row>
    <row r="94" spans="2:3" ht="15">
      <c r="B94" s="16">
        <v>13.085</v>
      </c>
      <c r="C94" t="s">
        <v>105</v>
      </c>
    </row>
    <row r="95" spans="2:3" ht="15">
      <c r="B95" s="16">
        <v>13.095</v>
      </c>
      <c r="C95" t="s">
        <v>111</v>
      </c>
    </row>
    <row r="96" spans="2:3" ht="15">
      <c r="B96" s="16">
        <v>13.325</v>
      </c>
      <c r="C96" t="s">
        <v>105</v>
      </c>
    </row>
    <row r="97" spans="2:3" ht="15">
      <c r="B97" s="16">
        <v>13.335</v>
      </c>
      <c r="C97" t="s">
        <v>106</v>
      </c>
    </row>
    <row r="98" spans="2:3" ht="15">
      <c r="B98" s="16">
        <v>13.995</v>
      </c>
      <c r="C98" t="s">
        <v>105</v>
      </c>
    </row>
    <row r="99" spans="2:3" ht="15">
      <c r="B99" s="16">
        <v>14</v>
      </c>
      <c r="C99" t="s">
        <v>113</v>
      </c>
    </row>
    <row r="100" spans="2:3" ht="15">
      <c r="B100" s="16">
        <v>14.59</v>
      </c>
      <c r="C100" t="s">
        <v>105</v>
      </c>
    </row>
    <row r="101" spans="2:3" ht="15">
      <c r="B101" s="16">
        <v>14.593</v>
      </c>
      <c r="C101" t="s">
        <v>107</v>
      </c>
    </row>
    <row r="102" spans="2:3" ht="15">
      <c r="B102" s="16">
        <v>14.71</v>
      </c>
      <c r="C102" t="s">
        <v>105</v>
      </c>
    </row>
    <row r="103" spans="2:3" ht="15">
      <c r="B103" s="16">
        <v>14.713</v>
      </c>
      <c r="C103" t="s">
        <v>107</v>
      </c>
    </row>
    <row r="104" spans="2:3" ht="15">
      <c r="B104" s="16">
        <v>14.985</v>
      </c>
      <c r="C104" t="s">
        <v>105</v>
      </c>
    </row>
    <row r="105" spans="2:3" ht="15">
      <c r="B105" s="16">
        <v>14.988</v>
      </c>
      <c r="C105" t="s">
        <v>107</v>
      </c>
    </row>
    <row r="106" spans="2:3" ht="15">
      <c r="B106" s="16">
        <v>15.175</v>
      </c>
      <c r="C106" t="s">
        <v>105</v>
      </c>
    </row>
    <row r="107" spans="2:3" ht="15">
      <c r="B107" s="16">
        <v>15.177999999999999</v>
      </c>
      <c r="C107" t="s">
        <v>107</v>
      </c>
    </row>
    <row r="108" spans="2:3" ht="15">
      <c r="B108" s="16">
        <v>15.345</v>
      </c>
      <c r="C108" t="s">
        <v>105</v>
      </c>
    </row>
    <row r="109" spans="2:3" ht="15">
      <c r="B109" s="16">
        <v>15.347999999999999</v>
      </c>
      <c r="C109" t="s">
        <v>107</v>
      </c>
    </row>
    <row r="110" spans="2:3" ht="15">
      <c r="B110" s="16">
        <v>15.55</v>
      </c>
      <c r="C110" t="s">
        <v>105</v>
      </c>
    </row>
    <row r="111" spans="2:3" ht="15">
      <c r="B111" s="16">
        <v>15.56</v>
      </c>
      <c r="C111" t="s">
        <v>106</v>
      </c>
    </row>
    <row r="112" spans="2:3" ht="15">
      <c r="B112" s="16">
        <v>15.745</v>
      </c>
      <c r="C112" t="s">
        <v>105</v>
      </c>
    </row>
    <row r="113" spans="2:3" ht="15">
      <c r="B113" s="16">
        <v>15.748</v>
      </c>
      <c r="C113" t="s">
        <v>107</v>
      </c>
    </row>
    <row r="114" spans="2:3" ht="15">
      <c r="B114" s="16">
        <v>15.92</v>
      </c>
      <c r="C114" t="s">
        <v>105</v>
      </c>
    </row>
    <row r="115" spans="2:3" ht="15">
      <c r="B115" s="16">
        <v>15.94</v>
      </c>
      <c r="C115" t="s">
        <v>110</v>
      </c>
    </row>
    <row r="116" spans="2:3" ht="15">
      <c r="B116" s="16">
        <v>16.46</v>
      </c>
      <c r="C116" t="s">
        <v>105</v>
      </c>
    </row>
    <row r="117" spans="2:3" ht="15">
      <c r="B117" s="16">
        <v>16.462999999999997</v>
      </c>
      <c r="C117" t="s">
        <v>107</v>
      </c>
    </row>
    <row r="118" spans="2:3" ht="15">
      <c r="B118" s="16">
        <v>16.56</v>
      </c>
      <c r="C118" t="s">
        <v>105</v>
      </c>
    </row>
    <row r="119" spans="2:3" ht="15">
      <c r="B119" s="16">
        <v>16.59</v>
      </c>
      <c r="C119" t="s">
        <v>113</v>
      </c>
    </row>
    <row r="120" spans="2:3" ht="15">
      <c r="B120" s="16">
        <v>16.64</v>
      </c>
      <c r="C120" t="s">
        <v>105</v>
      </c>
    </row>
    <row r="121" spans="2:3" ht="15">
      <c r="B121" s="16">
        <v>16.65</v>
      </c>
      <c r="C121" t="s">
        <v>113</v>
      </c>
    </row>
    <row r="122" spans="2:3" ht="15">
      <c r="B122" s="16">
        <v>16.91</v>
      </c>
      <c r="C122" t="s">
        <v>105</v>
      </c>
    </row>
    <row r="123" spans="2:3" ht="15">
      <c r="B123" s="16">
        <v>16.95</v>
      </c>
      <c r="C123" t="s">
        <v>110</v>
      </c>
    </row>
    <row r="124" spans="2:3" ht="15">
      <c r="B124" s="16">
        <v>17.625</v>
      </c>
      <c r="C124" t="s">
        <v>105</v>
      </c>
    </row>
    <row r="125" spans="2:3" ht="15">
      <c r="B125" s="16">
        <v>17.635</v>
      </c>
      <c r="C125" t="s">
        <v>113</v>
      </c>
    </row>
    <row r="126" spans="2:3" ht="15">
      <c r="B126" s="16">
        <v>20.085</v>
      </c>
      <c r="C126" t="s">
        <v>105</v>
      </c>
    </row>
    <row r="127" spans="2:3" ht="15">
      <c r="B127" s="16">
        <v>20.095</v>
      </c>
      <c r="C127" t="s">
        <v>110</v>
      </c>
    </row>
    <row r="128" spans="2:3" ht="15">
      <c r="B128" s="16">
        <v>20.125</v>
      </c>
      <c r="C128" t="s">
        <v>105</v>
      </c>
    </row>
    <row r="129" spans="2:3" ht="15">
      <c r="B129" s="16">
        <v>20.135</v>
      </c>
      <c r="C129" t="s">
        <v>113</v>
      </c>
    </row>
    <row r="130" spans="2:3" ht="15">
      <c r="B130" s="16">
        <v>21.135</v>
      </c>
      <c r="C130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9.99609375" style="0" customWidth="1"/>
    <col min="2" max="2" width="8.88671875" style="16" customWidth="1"/>
    <col min="21" max="21" width="8.88671875" style="16" customWidth="1"/>
  </cols>
  <sheetData>
    <row r="1" spans="1:20" ht="15">
      <c r="A1" s="15" t="s">
        <v>54</v>
      </c>
      <c r="C1" t="s">
        <v>69</v>
      </c>
      <c r="T1" t="s">
        <v>70</v>
      </c>
    </row>
    <row r="2" ht="15">
      <c r="A2" s="14"/>
    </row>
    <row r="3" spans="1:22" ht="15">
      <c r="A3" s="15" t="s">
        <v>71</v>
      </c>
      <c r="L3" s="15" t="s">
        <v>72</v>
      </c>
      <c r="T3" s="15" t="s">
        <v>73</v>
      </c>
      <c r="U3" s="17"/>
      <c r="V3" s="15"/>
    </row>
    <row r="5" spans="1:24" ht="15">
      <c r="A5" t="s">
        <v>74</v>
      </c>
      <c r="B5" s="16" t="s">
        <v>75</v>
      </c>
      <c r="C5" t="s">
        <v>76</v>
      </c>
      <c r="D5" t="s">
        <v>77</v>
      </c>
      <c r="E5" t="s">
        <v>78</v>
      </c>
      <c r="F5" t="s">
        <v>79</v>
      </c>
      <c r="G5" t="s">
        <v>80</v>
      </c>
      <c r="H5" t="s">
        <v>81</v>
      </c>
      <c r="I5" t="s">
        <v>82</v>
      </c>
      <c r="J5" t="s">
        <v>83</v>
      </c>
      <c r="L5" t="s">
        <v>84</v>
      </c>
      <c r="M5" t="s">
        <v>77</v>
      </c>
      <c r="N5" t="s">
        <v>85</v>
      </c>
      <c r="O5" t="s">
        <v>86</v>
      </c>
      <c r="P5" t="s">
        <v>80</v>
      </c>
      <c r="Q5" t="s">
        <v>87</v>
      </c>
      <c r="R5" t="s">
        <v>83</v>
      </c>
      <c r="T5" t="s">
        <v>84</v>
      </c>
      <c r="U5" s="16" t="s">
        <v>88</v>
      </c>
      <c r="V5" t="s">
        <v>76</v>
      </c>
      <c r="W5" t="s">
        <v>89</v>
      </c>
      <c r="X5" t="s">
        <v>115</v>
      </c>
    </row>
    <row r="6" spans="1:24" ht="15">
      <c r="A6" t="s">
        <v>90</v>
      </c>
      <c r="B6" s="16" t="s">
        <v>91</v>
      </c>
      <c r="C6" t="s">
        <v>92</v>
      </c>
      <c r="I6" t="s">
        <v>93</v>
      </c>
      <c r="J6" t="s">
        <v>94</v>
      </c>
      <c r="L6" t="s">
        <v>95</v>
      </c>
      <c r="R6" t="s">
        <v>94</v>
      </c>
      <c r="T6" t="s">
        <v>95</v>
      </c>
      <c r="V6" t="s">
        <v>96</v>
      </c>
      <c r="W6" t="s">
        <v>97</v>
      </c>
      <c r="X6" t="s">
        <v>116</v>
      </c>
    </row>
    <row r="8" spans="1:24" ht="15">
      <c r="A8">
        <v>8</v>
      </c>
      <c r="B8" s="16">
        <v>5.04</v>
      </c>
      <c r="C8">
        <v>16</v>
      </c>
      <c r="D8">
        <v>9</v>
      </c>
      <c r="E8">
        <v>30</v>
      </c>
      <c r="F8">
        <v>21</v>
      </c>
      <c r="G8">
        <v>0</v>
      </c>
      <c r="H8">
        <v>168</v>
      </c>
      <c r="I8">
        <v>218</v>
      </c>
      <c r="J8">
        <v>500</v>
      </c>
      <c r="L8">
        <v>1</v>
      </c>
      <c r="M8">
        <v>9</v>
      </c>
      <c r="N8">
        <v>3</v>
      </c>
      <c r="O8">
        <v>19</v>
      </c>
      <c r="P8">
        <v>30</v>
      </c>
      <c r="Q8">
        <v>101</v>
      </c>
      <c r="R8">
        <v>500</v>
      </c>
      <c r="T8">
        <v>8</v>
      </c>
      <c r="U8" s="16">
        <v>5.04</v>
      </c>
      <c r="V8">
        <v>16</v>
      </c>
      <c r="W8">
        <v>136.7</v>
      </c>
      <c r="X8">
        <v>1.994</v>
      </c>
    </row>
    <row r="9" spans="1:24" ht="15">
      <c r="A9">
        <v>9</v>
      </c>
      <c r="B9" s="16">
        <v>5.2</v>
      </c>
      <c r="C9">
        <v>16</v>
      </c>
      <c r="D9">
        <v>9</v>
      </c>
      <c r="E9">
        <v>30</v>
      </c>
      <c r="F9">
        <v>10</v>
      </c>
      <c r="G9">
        <v>50</v>
      </c>
      <c r="H9">
        <v>173</v>
      </c>
      <c r="I9">
        <v>206</v>
      </c>
      <c r="J9">
        <v>500</v>
      </c>
      <c r="L9">
        <v>2</v>
      </c>
      <c r="M9">
        <v>9</v>
      </c>
      <c r="N9">
        <v>9</v>
      </c>
      <c r="O9">
        <v>16</v>
      </c>
      <c r="P9">
        <v>30</v>
      </c>
      <c r="Q9">
        <v>95</v>
      </c>
      <c r="R9">
        <v>500</v>
      </c>
      <c r="T9">
        <v>9</v>
      </c>
      <c r="U9" s="16">
        <v>5.2</v>
      </c>
      <c r="V9">
        <v>16</v>
      </c>
      <c r="W9">
        <v>154.923</v>
      </c>
      <c r="X9">
        <v>2.0657143225712926</v>
      </c>
    </row>
    <row r="10" spans="1:24" ht="15">
      <c r="A10">
        <v>10</v>
      </c>
      <c r="B10" s="16">
        <v>5.36</v>
      </c>
      <c r="C10">
        <v>16</v>
      </c>
      <c r="D10">
        <v>9</v>
      </c>
      <c r="E10">
        <v>30</v>
      </c>
      <c r="F10">
        <v>1</v>
      </c>
      <c r="G10">
        <v>30</v>
      </c>
      <c r="H10">
        <v>147</v>
      </c>
      <c r="I10">
        <v>234</v>
      </c>
      <c r="J10">
        <v>500</v>
      </c>
      <c r="L10">
        <v>3</v>
      </c>
      <c r="M10">
        <v>9</v>
      </c>
      <c r="N10">
        <v>13</v>
      </c>
      <c r="O10">
        <v>2</v>
      </c>
      <c r="P10">
        <v>0</v>
      </c>
      <c r="Q10">
        <v>101</v>
      </c>
      <c r="R10">
        <v>500</v>
      </c>
      <c r="T10">
        <v>10</v>
      </c>
      <c r="U10" s="16">
        <v>5.36</v>
      </c>
      <c r="V10">
        <v>16</v>
      </c>
      <c r="W10">
        <v>89.418</v>
      </c>
      <c r="X10">
        <v>2.1378682615552163</v>
      </c>
    </row>
    <row r="11" spans="1:24" ht="15">
      <c r="A11">
        <v>11</v>
      </c>
      <c r="B11" s="16">
        <v>5.52</v>
      </c>
      <c r="C11">
        <v>16</v>
      </c>
      <c r="D11">
        <v>9</v>
      </c>
      <c r="E11">
        <v>29</v>
      </c>
      <c r="F11">
        <v>17</v>
      </c>
      <c r="G11">
        <v>0</v>
      </c>
      <c r="H11">
        <v>120</v>
      </c>
      <c r="I11">
        <v>215</v>
      </c>
      <c r="J11">
        <v>500</v>
      </c>
      <c r="L11">
        <v>4</v>
      </c>
      <c r="M11">
        <v>9</v>
      </c>
      <c r="N11">
        <v>20</v>
      </c>
      <c r="O11">
        <v>17</v>
      </c>
      <c r="P11">
        <v>20</v>
      </c>
      <c r="Q11">
        <v>118</v>
      </c>
      <c r="R11">
        <v>500</v>
      </c>
      <c r="T11">
        <v>11</v>
      </c>
      <c r="U11" s="16">
        <v>5.52</v>
      </c>
      <c r="V11">
        <v>16</v>
      </c>
      <c r="W11">
        <v>44.236</v>
      </c>
      <c r="X11">
        <v>2.2104556106460405</v>
      </c>
    </row>
    <row r="12" spans="1:24" ht="15">
      <c r="A12">
        <v>12</v>
      </c>
      <c r="B12" s="16">
        <v>5.68</v>
      </c>
      <c r="C12">
        <v>16</v>
      </c>
      <c r="D12">
        <v>9</v>
      </c>
      <c r="E12">
        <v>29</v>
      </c>
      <c r="F12">
        <v>8</v>
      </c>
      <c r="G12">
        <v>0</v>
      </c>
      <c r="H12">
        <v>193</v>
      </c>
      <c r="I12">
        <v>213</v>
      </c>
      <c r="J12">
        <v>500</v>
      </c>
      <c r="L12">
        <v>5</v>
      </c>
      <c r="M12">
        <v>9</v>
      </c>
      <c r="N12">
        <v>24</v>
      </c>
      <c r="O12">
        <v>19</v>
      </c>
      <c r="P12">
        <v>45</v>
      </c>
      <c r="Q12">
        <v>109</v>
      </c>
      <c r="R12">
        <v>500</v>
      </c>
      <c r="T12">
        <v>12</v>
      </c>
      <c r="U12" s="16">
        <v>5.68</v>
      </c>
      <c r="V12">
        <v>16</v>
      </c>
      <c r="W12">
        <v>189.522</v>
      </c>
      <c r="X12">
        <v>2.2834702531983604</v>
      </c>
    </row>
    <row r="13" spans="1:24" ht="15">
      <c r="A13">
        <v>13</v>
      </c>
      <c r="B13" s="16">
        <v>5.84</v>
      </c>
      <c r="C13">
        <v>17</v>
      </c>
      <c r="D13">
        <v>9</v>
      </c>
      <c r="E13">
        <v>28</v>
      </c>
      <c r="F13">
        <v>7</v>
      </c>
      <c r="G13">
        <v>0</v>
      </c>
      <c r="H13">
        <v>152</v>
      </c>
      <c r="I13">
        <v>218</v>
      </c>
      <c r="J13">
        <v>500</v>
      </c>
      <c r="L13">
        <v>6</v>
      </c>
      <c r="M13">
        <v>9</v>
      </c>
      <c r="N13">
        <v>28</v>
      </c>
      <c r="O13">
        <v>16</v>
      </c>
      <c r="P13">
        <v>20</v>
      </c>
      <c r="Q13">
        <v>97</v>
      </c>
      <c r="R13">
        <v>500</v>
      </c>
      <c r="T13">
        <v>13</v>
      </c>
      <c r="U13" s="16">
        <v>5.84</v>
      </c>
      <c r="V13">
        <v>17</v>
      </c>
      <c r="W13">
        <v>191.962</v>
      </c>
      <c r="X13">
        <v>2.3569061615224545</v>
      </c>
    </row>
    <row r="14" spans="1:24" ht="15">
      <c r="A14">
        <v>14</v>
      </c>
      <c r="B14" s="16">
        <v>6.01</v>
      </c>
      <c r="C14">
        <v>17</v>
      </c>
      <c r="D14">
        <v>9</v>
      </c>
      <c r="E14">
        <v>27</v>
      </c>
      <c r="F14">
        <v>19</v>
      </c>
      <c r="G14">
        <v>0</v>
      </c>
      <c r="H14">
        <v>169</v>
      </c>
      <c r="I14">
        <v>202</v>
      </c>
      <c r="J14">
        <v>500</v>
      </c>
      <c r="L14">
        <v>7</v>
      </c>
      <c r="M14">
        <v>10</v>
      </c>
      <c r="N14">
        <v>1</v>
      </c>
      <c r="O14">
        <v>7</v>
      </c>
      <c r="P14">
        <v>30</v>
      </c>
      <c r="Q14">
        <v>98</v>
      </c>
      <c r="R14">
        <v>500</v>
      </c>
      <c r="T14">
        <v>14</v>
      </c>
      <c r="U14" s="16">
        <v>6.01</v>
      </c>
      <c r="V14">
        <v>17</v>
      </c>
      <c r="W14">
        <v>242.741</v>
      </c>
      <c r="X14">
        <v>2.43538678780934</v>
      </c>
    </row>
    <row r="15" spans="1:24" ht="15">
      <c r="A15">
        <v>15</v>
      </c>
      <c r="B15" s="16">
        <v>6.18</v>
      </c>
      <c r="C15">
        <v>17</v>
      </c>
      <c r="D15">
        <v>9</v>
      </c>
      <c r="E15">
        <v>27</v>
      </c>
      <c r="F15">
        <v>8</v>
      </c>
      <c r="G15">
        <v>0</v>
      </c>
      <c r="H15">
        <v>161</v>
      </c>
      <c r="I15">
        <v>230</v>
      </c>
      <c r="J15">
        <v>500</v>
      </c>
      <c r="L15">
        <v>8</v>
      </c>
      <c r="M15">
        <v>10</v>
      </c>
      <c r="N15">
        <v>4</v>
      </c>
      <c r="O15">
        <v>8</v>
      </c>
      <c r="P15">
        <v>45</v>
      </c>
      <c r="Q15">
        <v>108</v>
      </c>
      <c r="R15">
        <v>500</v>
      </c>
      <c r="T15">
        <v>15</v>
      </c>
      <c r="U15" s="16">
        <v>6.18</v>
      </c>
      <c r="V15">
        <v>17</v>
      </c>
      <c r="W15">
        <v>198.487</v>
      </c>
      <c r="X15">
        <v>2.5143292632514624</v>
      </c>
    </row>
    <row r="16" spans="1:24" ht="15">
      <c r="A16">
        <v>16</v>
      </c>
      <c r="B16" s="16">
        <v>6.35</v>
      </c>
      <c r="C16">
        <v>17.5</v>
      </c>
      <c r="D16">
        <v>9</v>
      </c>
      <c r="E16">
        <v>26</v>
      </c>
      <c r="F16">
        <v>21</v>
      </c>
      <c r="G16">
        <v>10</v>
      </c>
      <c r="H16">
        <v>174</v>
      </c>
      <c r="I16">
        <v>242</v>
      </c>
      <c r="J16">
        <v>500</v>
      </c>
      <c r="L16">
        <v>9</v>
      </c>
      <c r="M16">
        <v>12</v>
      </c>
      <c r="N16">
        <v>6</v>
      </c>
      <c r="O16">
        <v>10</v>
      </c>
      <c r="P16">
        <v>0</v>
      </c>
      <c r="Q16">
        <v>96</v>
      </c>
      <c r="R16">
        <v>500</v>
      </c>
      <c r="T16">
        <v>16</v>
      </c>
      <c r="U16" s="16">
        <v>6.35</v>
      </c>
      <c r="V16">
        <v>17.5</v>
      </c>
      <c r="W16">
        <v>211.352</v>
      </c>
      <c r="X16">
        <v>2.593726682597559</v>
      </c>
    </row>
    <row r="17" spans="1:24" ht="15">
      <c r="A17">
        <v>17</v>
      </c>
      <c r="B17" s="16">
        <v>6.525</v>
      </c>
      <c r="C17">
        <v>17</v>
      </c>
      <c r="D17">
        <v>9</v>
      </c>
      <c r="E17">
        <v>25</v>
      </c>
      <c r="F17">
        <v>18</v>
      </c>
      <c r="G17">
        <v>15</v>
      </c>
      <c r="H17">
        <v>165</v>
      </c>
      <c r="I17">
        <v>222</v>
      </c>
      <c r="J17">
        <v>500</v>
      </c>
      <c r="L17">
        <v>10</v>
      </c>
      <c r="M17">
        <v>12</v>
      </c>
      <c r="N17">
        <v>9</v>
      </c>
      <c r="O17">
        <v>7</v>
      </c>
      <c r="P17">
        <v>0</v>
      </c>
      <c r="Q17">
        <v>103</v>
      </c>
      <c r="R17">
        <v>500</v>
      </c>
      <c r="T17">
        <v>17</v>
      </c>
      <c r="U17" s="16">
        <v>6.525</v>
      </c>
      <c r="V17">
        <v>17</v>
      </c>
      <c r="W17">
        <v>213.256</v>
      </c>
      <c r="X17">
        <v>2.6759273819291662</v>
      </c>
    </row>
    <row r="18" spans="1:24" ht="15">
      <c r="A18">
        <v>18</v>
      </c>
      <c r="B18" s="16">
        <v>6.695</v>
      </c>
      <c r="C18">
        <v>18</v>
      </c>
      <c r="D18">
        <v>9</v>
      </c>
      <c r="E18">
        <v>25</v>
      </c>
      <c r="F18">
        <v>8</v>
      </c>
      <c r="G18">
        <v>20</v>
      </c>
      <c r="H18">
        <v>170</v>
      </c>
      <c r="I18">
        <v>221</v>
      </c>
      <c r="J18">
        <v>500</v>
      </c>
      <c r="L18">
        <v>11</v>
      </c>
      <c r="M18">
        <v>12</v>
      </c>
      <c r="N18">
        <v>12</v>
      </c>
      <c r="O18">
        <v>10</v>
      </c>
      <c r="P18">
        <v>0</v>
      </c>
      <c r="Q18">
        <v>111</v>
      </c>
      <c r="R18">
        <v>500</v>
      </c>
      <c r="T18">
        <v>18</v>
      </c>
      <c r="U18" s="16">
        <v>6.695</v>
      </c>
      <c r="V18">
        <v>18</v>
      </c>
      <c r="W18">
        <v>223.785</v>
      </c>
      <c r="X18">
        <v>2.7562272950659934</v>
      </c>
    </row>
    <row r="19" spans="1:24" ht="15">
      <c r="A19">
        <v>19</v>
      </c>
      <c r="B19" s="16">
        <v>6.875</v>
      </c>
      <c r="C19">
        <v>18.5</v>
      </c>
      <c r="D19">
        <v>9</v>
      </c>
      <c r="E19">
        <v>4</v>
      </c>
      <c r="F19">
        <v>17</v>
      </c>
      <c r="G19">
        <v>30</v>
      </c>
      <c r="H19">
        <v>144</v>
      </c>
      <c r="I19">
        <v>223</v>
      </c>
      <c r="J19">
        <v>500</v>
      </c>
      <c r="T19">
        <v>19</v>
      </c>
      <c r="U19" s="16">
        <v>6.875</v>
      </c>
      <c r="V19">
        <v>18.5</v>
      </c>
      <c r="W19">
        <v>181.971</v>
      </c>
      <c r="X19">
        <v>2.841724425789251</v>
      </c>
    </row>
    <row r="20" spans="1:24" ht="15">
      <c r="A20">
        <v>20</v>
      </c>
      <c r="B20" s="16">
        <v>7.06</v>
      </c>
      <c r="C20">
        <v>17</v>
      </c>
      <c r="D20">
        <v>9</v>
      </c>
      <c r="E20">
        <v>5</v>
      </c>
      <c r="F20">
        <v>9</v>
      </c>
      <c r="G20">
        <v>30</v>
      </c>
      <c r="H20">
        <v>138</v>
      </c>
      <c r="I20">
        <v>226</v>
      </c>
      <c r="J20">
        <v>500</v>
      </c>
      <c r="T20">
        <v>20</v>
      </c>
      <c r="U20" s="16">
        <v>7.06</v>
      </c>
      <c r="V20">
        <v>17</v>
      </c>
      <c r="W20">
        <v>168.334</v>
      </c>
      <c r="X20">
        <v>2.930096252400176</v>
      </c>
    </row>
    <row r="21" spans="1:24" ht="15">
      <c r="A21">
        <v>21</v>
      </c>
      <c r="B21" s="16">
        <v>7.23</v>
      </c>
      <c r="C21">
        <v>17.5</v>
      </c>
      <c r="D21">
        <v>9</v>
      </c>
      <c r="E21">
        <v>8</v>
      </c>
      <c r="F21">
        <v>8</v>
      </c>
      <c r="G21">
        <v>30</v>
      </c>
      <c r="H21">
        <v>168</v>
      </c>
      <c r="I21">
        <v>235</v>
      </c>
      <c r="J21">
        <v>500</v>
      </c>
      <c r="T21">
        <v>21</v>
      </c>
      <c r="U21" s="16">
        <v>7.23</v>
      </c>
      <c r="V21">
        <v>17.5</v>
      </c>
      <c r="W21">
        <v>215.849</v>
      </c>
      <c r="X21">
        <v>3.0117424426233983</v>
      </c>
    </row>
    <row r="22" spans="1:24" ht="15">
      <c r="A22">
        <v>22</v>
      </c>
      <c r="B22" s="16">
        <v>7.405</v>
      </c>
      <c r="C22">
        <v>17</v>
      </c>
      <c r="D22">
        <v>9</v>
      </c>
      <c r="E22">
        <v>8</v>
      </c>
      <c r="F22">
        <v>17</v>
      </c>
      <c r="G22">
        <v>0</v>
      </c>
      <c r="H22">
        <v>154</v>
      </c>
      <c r="I22">
        <v>215</v>
      </c>
      <c r="J22">
        <v>500</v>
      </c>
      <c r="T22">
        <v>22</v>
      </c>
      <c r="U22" s="16">
        <v>7.405</v>
      </c>
      <c r="V22">
        <v>17</v>
      </c>
      <c r="W22">
        <v>208.403</v>
      </c>
      <c r="X22">
        <v>3.0962231061442576</v>
      </c>
    </row>
    <row r="23" spans="1:24" ht="15">
      <c r="A23">
        <v>23</v>
      </c>
      <c r="B23" s="16">
        <v>7.575</v>
      </c>
      <c r="C23">
        <v>17</v>
      </c>
      <c r="D23">
        <v>9</v>
      </c>
      <c r="E23">
        <v>9</v>
      </c>
      <c r="F23">
        <v>7</v>
      </c>
      <c r="G23">
        <v>30</v>
      </c>
      <c r="H23">
        <v>178</v>
      </c>
      <c r="I23">
        <v>206</v>
      </c>
      <c r="J23">
        <v>500</v>
      </c>
      <c r="T23">
        <v>23</v>
      </c>
      <c r="U23" s="16">
        <v>7.575</v>
      </c>
      <c r="V23">
        <v>17</v>
      </c>
      <c r="W23">
        <v>266.755</v>
      </c>
      <c r="X23">
        <v>3.1787044567375977</v>
      </c>
    </row>
    <row r="24" spans="1:24" ht="15">
      <c r="A24">
        <v>24</v>
      </c>
      <c r="B24" s="16">
        <v>7.745</v>
      </c>
      <c r="C24">
        <v>18</v>
      </c>
      <c r="D24">
        <v>9</v>
      </c>
      <c r="E24">
        <v>10</v>
      </c>
      <c r="F24">
        <v>8</v>
      </c>
      <c r="G24">
        <v>40</v>
      </c>
      <c r="H24">
        <v>174</v>
      </c>
      <c r="I24">
        <v>229</v>
      </c>
      <c r="J24">
        <v>500</v>
      </c>
      <c r="T24">
        <v>24</v>
      </c>
      <c r="U24" s="16">
        <v>7.745</v>
      </c>
      <c r="V24">
        <v>18</v>
      </c>
      <c r="W24">
        <v>232.58</v>
      </c>
      <c r="X24">
        <v>3.261588143108594</v>
      </c>
    </row>
    <row r="25" spans="1:24" ht="15">
      <c r="A25">
        <v>25</v>
      </c>
      <c r="B25" s="16">
        <v>7.925</v>
      </c>
      <c r="C25">
        <v>18.5</v>
      </c>
      <c r="D25">
        <v>9</v>
      </c>
      <c r="E25">
        <v>10</v>
      </c>
      <c r="F25">
        <v>17</v>
      </c>
      <c r="G25">
        <v>20</v>
      </c>
      <c r="H25">
        <v>205</v>
      </c>
      <c r="I25">
        <v>237</v>
      </c>
      <c r="J25">
        <v>500</v>
      </c>
      <c r="T25">
        <v>25</v>
      </c>
      <c r="U25" s="16">
        <v>7.925</v>
      </c>
      <c r="V25">
        <v>18.5</v>
      </c>
      <c r="W25">
        <v>280.019</v>
      </c>
      <c r="X25">
        <v>3.349779313142101</v>
      </c>
    </row>
    <row r="26" spans="1:24" ht="15">
      <c r="A26">
        <v>26</v>
      </c>
      <c r="B26" s="16">
        <v>8.11</v>
      </c>
      <c r="C26">
        <v>16.5</v>
      </c>
      <c r="D26">
        <v>9</v>
      </c>
      <c r="E26">
        <v>11</v>
      </c>
      <c r="F26">
        <v>8</v>
      </c>
      <c r="G26">
        <v>0</v>
      </c>
      <c r="H26">
        <v>122</v>
      </c>
      <c r="I26">
        <v>211</v>
      </c>
      <c r="J26">
        <v>500</v>
      </c>
      <c r="T26">
        <v>26</v>
      </c>
      <c r="U26" s="16">
        <v>8.11</v>
      </c>
      <c r="V26">
        <v>16.5</v>
      </c>
      <c r="W26">
        <v>148.247</v>
      </c>
      <c r="X26">
        <v>3.440876080104946</v>
      </c>
    </row>
    <row r="27" spans="1:24" ht="15">
      <c r="A27">
        <v>27</v>
      </c>
      <c r="B27" s="16">
        <v>8.275</v>
      </c>
      <c r="C27">
        <v>16.5</v>
      </c>
      <c r="D27">
        <v>9</v>
      </c>
      <c r="E27">
        <v>11</v>
      </c>
      <c r="F27">
        <v>16</v>
      </c>
      <c r="G27">
        <v>30</v>
      </c>
      <c r="H27">
        <v>174</v>
      </c>
      <c r="I27">
        <v>213</v>
      </c>
      <c r="J27">
        <v>500</v>
      </c>
      <c r="T27">
        <v>27</v>
      </c>
      <c r="U27" s="16">
        <v>8.275</v>
      </c>
      <c r="V27">
        <v>16.5</v>
      </c>
      <c r="W27">
        <v>250.05</v>
      </c>
      <c r="X27">
        <v>3.522508390385318</v>
      </c>
    </row>
    <row r="28" spans="1:24" ht="15">
      <c r="A28">
        <v>28</v>
      </c>
      <c r="B28" s="16">
        <v>8.44</v>
      </c>
      <c r="C28">
        <v>16.5</v>
      </c>
      <c r="D28">
        <v>9</v>
      </c>
      <c r="E28">
        <v>12</v>
      </c>
      <c r="F28">
        <v>8</v>
      </c>
      <c r="G28">
        <v>0</v>
      </c>
      <c r="H28">
        <v>181</v>
      </c>
      <c r="I28">
        <v>221</v>
      </c>
      <c r="J28">
        <v>500</v>
      </c>
      <c r="T28">
        <v>28</v>
      </c>
      <c r="U28" s="16">
        <v>8.44</v>
      </c>
      <c r="V28">
        <v>16.5</v>
      </c>
      <c r="W28">
        <v>254.388</v>
      </c>
      <c r="X28">
        <v>3.6044973141702568</v>
      </c>
    </row>
    <row r="29" spans="1:24" ht="15">
      <c r="A29">
        <v>29</v>
      </c>
      <c r="B29" s="16">
        <v>8.605</v>
      </c>
      <c r="C29">
        <v>16.5</v>
      </c>
      <c r="D29">
        <v>9</v>
      </c>
      <c r="E29">
        <v>12</v>
      </c>
      <c r="F29">
        <v>17</v>
      </c>
      <c r="G29">
        <v>0</v>
      </c>
      <c r="H29">
        <v>157</v>
      </c>
      <c r="I29">
        <v>213</v>
      </c>
      <c r="J29">
        <v>500</v>
      </c>
      <c r="T29">
        <v>29</v>
      </c>
      <c r="U29" s="16">
        <v>8.605</v>
      </c>
      <c r="V29">
        <v>16.5</v>
      </c>
      <c r="W29">
        <v>216.313</v>
      </c>
      <c r="X29">
        <v>3.6868378007608054</v>
      </c>
    </row>
    <row r="30" spans="1:24" ht="15">
      <c r="A30">
        <v>30</v>
      </c>
      <c r="B30" s="16">
        <v>8.77</v>
      </c>
      <c r="C30">
        <v>17</v>
      </c>
      <c r="D30">
        <v>9</v>
      </c>
      <c r="E30">
        <v>22</v>
      </c>
      <c r="F30">
        <v>11</v>
      </c>
      <c r="G30">
        <v>30</v>
      </c>
      <c r="H30">
        <v>157</v>
      </c>
      <c r="I30">
        <v>213</v>
      </c>
      <c r="J30">
        <v>500</v>
      </c>
      <c r="T30">
        <v>30</v>
      </c>
      <c r="U30" s="16">
        <v>8.77</v>
      </c>
      <c r="V30">
        <v>17</v>
      </c>
      <c r="W30">
        <v>284.78</v>
      </c>
      <c r="X30">
        <v>3.769524885521183</v>
      </c>
    </row>
    <row r="31" spans="1:24" ht="15">
      <c r="A31">
        <v>31</v>
      </c>
      <c r="B31" s="16">
        <v>8.94</v>
      </c>
      <c r="C31">
        <v>17</v>
      </c>
      <c r="D31">
        <v>9</v>
      </c>
      <c r="E31">
        <v>22</v>
      </c>
      <c r="F31">
        <v>21</v>
      </c>
      <c r="G31">
        <v>10</v>
      </c>
      <c r="H31">
        <v>137</v>
      </c>
      <c r="I31">
        <v>237</v>
      </c>
      <c r="J31">
        <v>500</v>
      </c>
      <c r="T31">
        <v>31</v>
      </c>
      <c r="U31" s="16">
        <v>8.94</v>
      </c>
      <c r="V31">
        <v>17</v>
      </c>
      <c r="W31">
        <v>220.27</v>
      </c>
      <c r="X31">
        <v>3.8550750096474653</v>
      </c>
    </row>
    <row r="32" spans="1:24" ht="15">
      <c r="A32">
        <v>55</v>
      </c>
      <c r="B32" s="16">
        <v>18.28</v>
      </c>
      <c r="C32">
        <v>17.5</v>
      </c>
      <c r="D32">
        <v>12</v>
      </c>
      <c r="E32">
        <v>13</v>
      </c>
      <c r="F32">
        <v>19</v>
      </c>
      <c r="G32">
        <v>0</v>
      </c>
      <c r="H32">
        <v>161</v>
      </c>
      <c r="I32">
        <v>209</v>
      </c>
      <c r="J32">
        <v>500</v>
      </c>
      <c r="T32">
        <v>55</v>
      </c>
      <c r="U32" s="16">
        <v>18.28</v>
      </c>
      <c r="V32">
        <v>17.5</v>
      </c>
      <c r="W32">
        <v>303.376</v>
      </c>
      <c r="X32">
        <v>3.9409826339619163</v>
      </c>
    </row>
    <row r="33" spans="1:23" ht="15">
      <c r="A33">
        <v>56</v>
      </c>
      <c r="B33" s="16">
        <v>18.455</v>
      </c>
      <c r="C33">
        <v>16</v>
      </c>
      <c r="D33">
        <v>12</v>
      </c>
      <c r="E33">
        <v>13</v>
      </c>
      <c r="F33">
        <v>9</v>
      </c>
      <c r="G33">
        <v>50</v>
      </c>
      <c r="H33">
        <v>188</v>
      </c>
      <c r="I33">
        <v>206</v>
      </c>
      <c r="J33">
        <v>500</v>
      </c>
      <c r="T33">
        <v>56</v>
      </c>
      <c r="U33" s="16">
        <v>18.455</v>
      </c>
      <c r="V33">
        <v>16</v>
      </c>
      <c r="W33">
        <v>363.197</v>
      </c>
    </row>
    <row r="34" spans="1:23" ht="15">
      <c r="A34">
        <v>57</v>
      </c>
      <c r="B34" s="16">
        <v>18.615</v>
      </c>
      <c r="C34">
        <v>16</v>
      </c>
      <c r="D34">
        <v>12</v>
      </c>
      <c r="E34">
        <v>12</v>
      </c>
      <c r="F34">
        <v>18</v>
      </c>
      <c r="G34">
        <v>30</v>
      </c>
      <c r="H34">
        <v>217</v>
      </c>
      <c r="I34">
        <v>182</v>
      </c>
      <c r="J34">
        <v>500</v>
      </c>
      <c r="T34">
        <v>57</v>
      </c>
      <c r="U34" s="16">
        <v>18.615</v>
      </c>
      <c r="V34">
        <v>16</v>
      </c>
      <c r="W34">
        <v>478.446</v>
      </c>
    </row>
    <row r="35" spans="1:23" ht="15">
      <c r="A35">
        <v>58</v>
      </c>
      <c r="B35" s="16">
        <v>18.775</v>
      </c>
      <c r="C35">
        <v>16</v>
      </c>
      <c r="D35">
        <v>12</v>
      </c>
      <c r="E35">
        <v>11</v>
      </c>
      <c r="F35">
        <v>16</v>
      </c>
      <c r="G35">
        <v>40</v>
      </c>
      <c r="H35">
        <v>172</v>
      </c>
      <c r="I35">
        <v>189</v>
      </c>
      <c r="J35">
        <v>500</v>
      </c>
      <c r="T35">
        <v>58</v>
      </c>
      <c r="U35" s="16">
        <v>18.775</v>
      </c>
      <c r="V35">
        <v>16</v>
      </c>
      <c r="W35">
        <v>369.028</v>
      </c>
    </row>
    <row r="36" spans="1:23" ht="15">
      <c r="A36">
        <v>59</v>
      </c>
      <c r="B36" s="16">
        <v>18.935</v>
      </c>
      <c r="C36">
        <v>16</v>
      </c>
      <c r="D36">
        <v>12</v>
      </c>
      <c r="E36">
        <v>11</v>
      </c>
      <c r="F36">
        <v>7</v>
      </c>
      <c r="G36">
        <v>45</v>
      </c>
      <c r="H36">
        <v>145</v>
      </c>
      <c r="I36">
        <v>212</v>
      </c>
      <c r="J36">
        <v>500</v>
      </c>
      <c r="T36">
        <v>59</v>
      </c>
      <c r="U36" s="16">
        <v>18.935</v>
      </c>
      <c r="V36">
        <v>16</v>
      </c>
      <c r="W36">
        <v>275.157</v>
      </c>
    </row>
    <row r="37" spans="1:23" ht="15">
      <c r="A37">
        <v>60</v>
      </c>
      <c r="B37" s="16">
        <v>19.095</v>
      </c>
      <c r="C37">
        <v>16</v>
      </c>
      <c r="D37">
        <v>12</v>
      </c>
      <c r="E37">
        <v>10</v>
      </c>
      <c r="F37">
        <v>16</v>
      </c>
      <c r="G37">
        <v>30</v>
      </c>
      <c r="H37">
        <v>152</v>
      </c>
      <c r="I37">
        <v>194</v>
      </c>
      <c r="J37">
        <v>500</v>
      </c>
      <c r="T37">
        <v>60</v>
      </c>
      <c r="U37" s="16">
        <v>19.095</v>
      </c>
      <c r="V37">
        <v>16</v>
      </c>
      <c r="W37">
        <v>315.939</v>
      </c>
    </row>
    <row r="38" spans="1:23" ht="15">
      <c r="A38">
        <v>61</v>
      </c>
      <c r="B38" s="16">
        <v>19.255</v>
      </c>
      <c r="C38">
        <v>17</v>
      </c>
      <c r="D38">
        <v>12</v>
      </c>
      <c r="E38">
        <v>10</v>
      </c>
      <c r="F38">
        <v>7</v>
      </c>
      <c r="G38">
        <v>15</v>
      </c>
      <c r="H38">
        <v>175</v>
      </c>
      <c r="I38">
        <v>240</v>
      </c>
      <c r="J38">
        <v>500</v>
      </c>
      <c r="T38">
        <v>61</v>
      </c>
      <c r="U38" s="16">
        <v>19.255</v>
      </c>
      <c r="V38">
        <v>17</v>
      </c>
      <c r="W38">
        <v>295.893</v>
      </c>
    </row>
    <row r="39" spans="1:23" ht="15">
      <c r="A39">
        <v>62</v>
      </c>
      <c r="B39" s="16">
        <v>19.425</v>
      </c>
      <c r="C39">
        <v>16</v>
      </c>
      <c r="D39">
        <v>12</v>
      </c>
      <c r="E39">
        <v>9</v>
      </c>
      <c r="F39">
        <v>20</v>
      </c>
      <c r="G39">
        <v>15</v>
      </c>
      <c r="H39">
        <v>247</v>
      </c>
      <c r="I39">
        <v>234</v>
      </c>
      <c r="J39">
        <v>500</v>
      </c>
      <c r="T39">
        <v>62</v>
      </c>
      <c r="U39" s="16">
        <v>19.425</v>
      </c>
      <c r="V39">
        <v>16</v>
      </c>
      <c r="W39">
        <v>433.543</v>
      </c>
    </row>
    <row r="40" spans="1:23" ht="15">
      <c r="A40">
        <v>63</v>
      </c>
      <c r="B40" s="16">
        <v>19.585</v>
      </c>
      <c r="C40">
        <v>16</v>
      </c>
      <c r="D40">
        <v>12</v>
      </c>
      <c r="E40">
        <v>8</v>
      </c>
      <c r="F40">
        <v>18</v>
      </c>
      <c r="G40">
        <v>0</v>
      </c>
      <c r="H40">
        <v>239</v>
      </c>
      <c r="I40">
        <v>234</v>
      </c>
      <c r="J40">
        <v>500</v>
      </c>
      <c r="T40">
        <v>63</v>
      </c>
      <c r="U40" s="16">
        <v>19.585</v>
      </c>
      <c r="V40">
        <v>16</v>
      </c>
      <c r="W40">
        <v>342.318</v>
      </c>
    </row>
    <row r="41" spans="1:23" ht="15">
      <c r="A41">
        <v>64</v>
      </c>
      <c r="B41" s="16">
        <v>19.745</v>
      </c>
      <c r="C41">
        <v>16</v>
      </c>
      <c r="D41">
        <v>12</v>
      </c>
      <c r="E41">
        <v>8</v>
      </c>
      <c r="F41">
        <v>8</v>
      </c>
      <c r="G41">
        <v>10</v>
      </c>
      <c r="H41">
        <v>157</v>
      </c>
      <c r="I41">
        <v>213</v>
      </c>
      <c r="J41">
        <v>500</v>
      </c>
      <c r="T41">
        <v>64</v>
      </c>
      <c r="U41" s="16">
        <v>19.745</v>
      </c>
      <c r="V41">
        <v>16</v>
      </c>
      <c r="W41">
        <v>213.337</v>
      </c>
    </row>
    <row r="42" spans="1:23" ht="15">
      <c r="A42">
        <v>65</v>
      </c>
      <c r="B42" s="16">
        <v>19.905</v>
      </c>
      <c r="C42">
        <v>16</v>
      </c>
      <c r="D42">
        <v>12</v>
      </c>
      <c r="E42">
        <v>7</v>
      </c>
      <c r="F42">
        <v>17</v>
      </c>
      <c r="G42">
        <v>45</v>
      </c>
      <c r="H42">
        <v>197</v>
      </c>
      <c r="I42">
        <v>223</v>
      </c>
      <c r="J42">
        <v>500</v>
      </c>
      <c r="T42">
        <v>65</v>
      </c>
      <c r="U42" s="16">
        <v>19.905</v>
      </c>
      <c r="V42">
        <v>16</v>
      </c>
      <c r="W42">
        <v>279.591</v>
      </c>
    </row>
    <row r="43" spans="1:23" ht="15">
      <c r="A43">
        <v>66</v>
      </c>
      <c r="B43" s="16">
        <v>20.065</v>
      </c>
      <c r="C43">
        <v>15.2</v>
      </c>
      <c r="D43">
        <v>12</v>
      </c>
      <c r="E43">
        <v>7</v>
      </c>
      <c r="F43">
        <v>7</v>
      </c>
      <c r="G43">
        <v>55</v>
      </c>
      <c r="H43">
        <v>286</v>
      </c>
      <c r="I43">
        <v>236</v>
      </c>
      <c r="J43">
        <v>500</v>
      </c>
      <c r="T43">
        <v>66</v>
      </c>
      <c r="U43" s="16">
        <v>20.065</v>
      </c>
      <c r="V43">
        <v>15.2</v>
      </c>
      <c r="W43">
        <v>423.6</v>
      </c>
    </row>
    <row r="44" spans="1:23" ht="15">
      <c r="A44">
        <v>67</v>
      </c>
      <c r="B44" s="16">
        <v>20.217</v>
      </c>
      <c r="C44">
        <v>15.2</v>
      </c>
      <c r="D44">
        <v>12</v>
      </c>
      <c r="E44">
        <v>6</v>
      </c>
      <c r="F44">
        <v>18</v>
      </c>
      <c r="G44">
        <v>21</v>
      </c>
      <c r="H44">
        <v>247</v>
      </c>
      <c r="I44">
        <v>216</v>
      </c>
      <c r="J44">
        <v>500</v>
      </c>
      <c r="T44">
        <v>67</v>
      </c>
      <c r="U44" s="16">
        <v>20.217</v>
      </c>
      <c r="V44">
        <v>15.2</v>
      </c>
      <c r="W44">
        <v>386.5</v>
      </c>
    </row>
    <row r="45" spans="1:23" ht="15">
      <c r="A45">
        <v>68</v>
      </c>
      <c r="B45" s="16">
        <v>20.369</v>
      </c>
      <c r="C45">
        <v>15.2</v>
      </c>
      <c r="D45">
        <v>10</v>
      </c>
      <c r="E45">
        <v>3</v>
      </c>
      <c r="F45">
        <v>17</v>
      </c>
      <c r="G45">
        <v>0</v>
      </c>
      <c r="H45">
        <v>301</v>
      </c>
      <c r="I45">
        <v>192</v>
      </c>
      <c r="J45">
        <v>500</v>
      </c>
      <c r="T45">
        <v>68</v>
      </c>
      <c r="U45" s="16">
        <v>20.369</v>
      </c>
      <c r="V45">
        <v>15.2</v>
      </c>
      <c r="W45">
        <v>545.993</v>
      </c>
    </row>
    <row r="46" spans="1:23" ht="15">
      <c r="A46">
        <v>69</v>
      </c>
      <c r="B46" s="16">
        <v>20.521</v>
      </c>
      <c r="C46">
        <v>15.2</v>
      </c>
      <c r="D46">
        <v>10</v>
      </c>
      <c r="E46">
        <v>3</v>
      </c>
      <c r="F46">
        <v>8</v>
      </c>
      <c r="G46">
        <v>15</v>
      </c>
      <c r="H46">
        <v>400</v>
      </c>
      <c r="I46">
        <v>201</v>
      </c>
      <c r="J46">
        <v>500</v>
      </c>
      <c r="T46">
        <v>69</v>
      </c>
      <c r="U46" s="16">
        <v>20.521</v>
      </c>
      <c r="V46">
        <v>15.2</v>
      </c>
      <c r="W46">
        <v>729.743</v>
      </c>
    </row>
    <row r="47" spans="1:23" ht="15">
      <c r="A47">
        <v>70</v>
      </c>
      <c r="B47" s="16">
        <v>20.673</v>
      </c>
      <c r="C47">
        <v>15.5</v>
      </c>
      <c r="D47">
        <v>10</v>
      </c>
      <c r="E47">
        <v>2</v>
      </c>
      <c r="F47">
        <v>17</v>
      </c>
      <c r="G47">
        <v>30</v>
      </c>
      <c r="H47">
        <v>421</v>
      </c>
      <c r="I47">
        <v>227</v>
      </c>
      <c r="J47">
        <v>500</v>
      </c>
      <c r="T47">
        <v>70</v>
      </c>
      <c r="U47" s="16">
        <v>20.673</v>
      </c>
      <c r="V47">
        <v>15.5</v>
      </c>
      <c r="W47">
        <v>685.265</v>
      </c>
    </row>
    <row r="48" spans="1:23" ht="15">
      <c r="A48">
        <v>71</v>
      </c>
      <c r="B48" s="16">
        <v>20.828</v>
      </c>
      <c r="C48">
        <v>15.2</v>
      </c>
      <c r="D48">
        <v>10</v>
      </c>
      <c r="E48">
        <v>2</v>
      </c>
      <c r="F48">
        <v>7</v>
      </c>
      <c r="G48">
        <v>30</v>
      </c>
      <c r="H48">
        <v>324</v>
      </c>
      <c r="I48">
        <v>208</v>
      </c>
      <c r="J48">
        <v>500</v>
      </c>
      <c r="T48">
        <v>71</v>
      </c>
      <c r="U48" s="16">
        <v>20.828</v>
      </c>
      <c r="V48">
        <v>15.2</v>
      </c>
      <c r="W48">
        <v>550.735</v>
      </c>
    </row>
    <row r="49" spans="1:23" ht="15">
      <c r="A49">
        <v>72</v>
      </c>
      <c r="B49" s="16">
        <v>20.98</v>
      </c>
      <c r="C49">
        <v>15.5</v>
      </c>
      <c r="D49">
        <v>10</v>
      </c>
      <c r="E49">
        <v>1</v>
      </c>
      <c r="F49">
        <v>16</v>
      </c>
      <c r="G49">
        <v>30</v>
      </c>
      <c r="H49">
        <v>449</v>
      </c>
      <c r="I49">
        <v>189</v>
      </c>
      <c r="J49">
        <v>500</v>
      </c>
      <c r="T49">
        <v>72</v>
      </c>
      <c r="U49" s="16">
        <v>20.98</v>
      </c>
      <c r="V49">
        <v>15.5</v>
      </c>
      <c r="W49">
        <v>885.666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149</v>
      </c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>
    <row r="1" ht="15">
      <c r="A1" s="1" t="s">
        <v>150</v>
      </c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149</v>
      </c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3"/>
  <sheetViews>
    <sheetView showOutlineSymbols="0" zoomScale="87" zoomScaleNormal="87" zoomScalePageLayoutView="0" workbookViewId="0" topLeftCell="A1">
      <selection activeCell="A6" sqref="A6"/>
    </sheetView>
  </sheetViews>
  <sheetFormatPr defaultColWidth="9.6640625" defaultRowHeight="15"/>
  <cols>
    <col min="1" max="3" width="9.6640625" style="1" customWidth="1"/>
    <col min="4" max="4" width="9.6640625" style="2" customWidth="1"/>
    <col min="5" max="5" width="9.6640625" style="3" customWidth="1"/>
    <col min="6" max="19" width="9.6640625" style="1" customWidth="1"/>
    <col min="20" max="20" width="9.10546875" style="1" customWidth="1"/>
    <col min="21" max="34" width="9.6640625" style="1" customWidth="1"/>
    <col min="35" max="35" width="11.4453125" style="9" customWidth="1"/>
    <col min="36" max="16384" width="9.6640625" style="1" customWidth="1"/>
  </cols>
  <sheetData>
    <row r="1" spans="1:35" ht="15">
      <c r="A1" s="1" t="s">
        <v>130</v>
      </c>
      <c r="B1" s="4">
        <v>7551</v>
      </c>
      <c r="C1" s="1" t="s">
        <v>6</v>
      </c>
      <c r="D1" s="2" t="s">
        <v>8</v>
      </c>
      <c r="H1" s="24" t="s">
        <v>131</v>
      </c>
      <c r="T1" s="1" t="s">
        <v>28</v>
      </c>
      <c r="AI1" s="9" t="s">
        <v>51</v>
      </c>
    </row>
    <row r="2" spans="1:35" ht="15">
      <c r="A2" s="1" t="s">
        <v>1</v>
      </c>
      <c r="F2" s="1" t="s">
        <v>13</v>
      </c>
      <c r="T2" s="1" t="s">
        <v>29</v>
      </c>
      <c r="AI2" s="9" t="s">
        <v>52</v>
      </c>
    </row>
    <row r="3" spans="20:35" ht="15">
      <c r="T3" s="4" t="s">
        <v>30</v>
      </c>
      <c r="AI3" s="9" t="s">
        <v>55</v>
      </c>
    </row>
    <row r="4" spans="1:35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8" t="s">
        <v>31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5" t="s">
        <v>42</v>
      </c>
      <c r="AA4" s="5" t="s">
        <v>43</v>
      </c>
      <c r="AB4" s="5" t="s">
        <v>44</v>
      </c>
      <c r="AC4" s="5" t="s">
        <v>45</v>
      </c>
      <c r="AD4" s="5" t="s">
        <v>46</v>
      </c>
      <c r="AE4" s="5" t="s">
        <v>47</v>
      </c>
      <c r="AF4" s="5" t="s">
        <v>48</v>
      </c>
      <c r="AG4" s="5" t="s">
        <v>49</v>
      </c>
      <c r="AH4" s="5" t="s">
        <v>50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T5" s="8" t="s">
        <v>32</v>
      </c>
    </row>
    <row r="8" spans="1:35" ht="15">
      <c r="A8" s="1">
        <v>41398</v>
      </c>
      <c r="B8" s="1">
        <v>1</v>
      </c>
      <c r="C8" s="1">
        <v>1</v>
      </c>
      <c r="D8" s="2">
        <v>0</v>
      </c>
      <c r="E8" s="3">
        <v>6</v>
      </c>
      <c r="F8" s="1">
        <v>548</v>
      </c>
      <c r="G8" s="1">
        <v>296</v>
      </c>
      <c r="H8" s="1">
        <v>188</v>
      </c>
      <c r="I8" s="1">
        <v>99</v>
      </c>
      <c r="J8" s="1">
        <v>43</v>
      </c>
      <c r="K8" s="1">
        <v>22</v>
      </c>
      <c r="L8" s="1">
        <v>13</v>
      </c>
      <c r="M8" s="1">
        <v>3</v>
      </c>
      <c r="N8" s="1">
        <v>1</v>
      </c>
      <c r="O8" s="1">
        <v>2</v>
      </c>
      <c r="P8" s="1">
        <v>0</v>
      </c>
      <c r="Q8" s="1">
        <v>1</v>
      </c>
      <c r="R8" s="1">
        <v>0</v>
      </c>
      <c r="S8" s="1">
        <v>1</v>
      </c>
      <c r="T8" s="1">
        <v>2</v>
      </c>
      <c r="U8" s="1">
        <f aca="true" t="shared" si="0" ref="U8:U71">SUM(F8:S8)</f>
        <v>1217</v>
      </c>
      <c r="V8" s="1">
        <f aca="true" t="shared" si="1" ref="V8:V71">SUM(G8:S8)</f>
        <v>669</v>
      </c>
      <c r="W8" s="1">
        <f aca="true" t="shared" si="2" ref="W8:W71">SUM(H8:S8)</f>
        <v>373</v>
      </c>
      <c r="X8" s="1">
        <f aca="true" t="shared" si="3" ref="X8:X71">SUM(I8:S8)</f>
        <v>185</v>
      </c>
      <c r="Y8" s="1">
        <f aca="true" t="shared" si="4" ref="Y8:Y71">SUM(J8:S8)</f>
        <v>86</v>
      </c>
      <c r="Z8" s="1">
        <f aca="true" t="shared" si="5" ref="Z8:Z71">SUM(K8:S8)</f>
        <v>43</v>
      </c>
      <c r="AA8" s="1">
        <f aca="true" t="shared" si="6" ref="AA8:AA71">SUM(L8:S8)</f>
        <v>21</v>
      </c>
      <c r="AB8" s="1">
        <f aca="true" t="shared" si="7" ref="AB8:AB71">SUM(M8:S8)</f>
        <v>8</v>
      </c>
      <c r="AC8" s="1">
        <f aca="true" t="shared" si="8" ref="AC8:AC71">SUM(N8:S8)</f>
        <v>5</v>
      </c>
      <c r="AD8" s="1">
        <f aca="true" t="shared" si="9" ref="AD8:AD71">SUM(O8:S8)</f>
        <v>4</v>
      </c>
      <c r="AE8" s="1">
        <f aca="true" t="shared" si="10" ref="AE8:AE71">SUM(P8:S8)</f>
        <v>2</v>
      </c>
      <c r="AF8" s="1">
        <f aca="true" t="shared" si="11" ref="AF8:AF71">SUM(Q8:S8)</f>
        <v>2</v>
      </c>
      <c r="AG8" s="1">
        <f aca="true" t="shared" si="12" ref="AG8:AG71">SUM(R8:S8)</f>
        <v>1</v>
      </c>
      <c r="AH8" s="1">
        <f aca="true" t="shared" si="13" ref="AH8:AH71">SUM(S8)</f>
        <v>1</v>
      </c>
      <c r="AI8" s="9">
        <f aca="true" t="shared" si="14" ref="AI8:AI71">(W8/U8)*100</f>
        <v>30.649137222678718</v>
      </c>
    </row>
    <row r="9" spans="1:35" ht="15">
      <c r="A9" s="1">
        <v>41398</v>
      </c>
      <c r="B9" s="1">
        <v>1</v>
      </c>
      <c r="C9" s="1">
        <v>2</v>
      </c>
      <c r="D9" s="2">
        <v>0.06</v>
      </c>
      <c r="E9" s="3">
        <v>9</v>
      </c>
      <c r="F9" s="1">
        <v>729</v>
      </c>
      <c r="G9" s="1">
        <v>339</v>
      </c>
      <c r="H9" s="1">
        <v>171</v>
      </c>
      <c r="I9" s="1">
        <v>101</v>
      </c>
      <c r="J9" s="1">
        <v>52</v>
      </c>
      <c r="K9" s="1">
        <v>22</v>
      </c>
      <c r="L9" s="1">
        <v>9</v>
      </c>
      <c r="M9" s="1">
        <v>4</v>
      </c>
      <c r="N9" s="1">
        <v>4</v>
      </c>
      <c r="O9" s="1">
        <v>0</v>
      </c>
      <c r="P9" s="1">
        <v>1</v>
      </c>
      <c r="Q9" s="1">
        <v>0</v>
      </c>
      <c r="R9" s="1">
        <v>0</v>
      </c>
      <c r="S9" s="1">
        <v>1</v>
      </c>
      <c r="T9" s="1">
        <v>2</v>
      </c>
      <c r="U9" s="1">
        <f t="shared" si="0"/>
        <v>1433</v>
      </c>
      <c r="V9" s="1">
        <f t="shared" si="1"/>
        <v>704</v>
      </c>
      <c r="W9" s="1">
        <f t="shared" si="2"/>
        <v>365</v>
      </c>
      <c r="X9" s="1">
        <f t="shared" si="3"/>
        <v>194</v>
      </c>
      <c r="Y9" s="1">
        <f t="shared" si="4"/>
        <v>93</v>
      </c>
      <c r="Z9" s="1">
        <f t="shared" si="5"/>
        <v>41</v>
      </c>
      <c r="AA9" s="1">
        <f t="shared" si="6"/>
        <v>19</v>
      </c>
      <c r="AB9" s="1">
        <f t="shared" si="7"/>
        <v>10</v>
      </c>
      <c r="AC9" s="1">
        <f t="shared" si="8"/>
        <v>6</v>
      </c>
      <c r="AD9" s="1">
        <f t="shared" si="9"/>
        <v>2</v>
      </c>
      <c r="AE9" s="1">
        <f t="shared" si="10"/>
        <v>2</v>
      </c>
      <c r="AF9" s="1">
        <f t="shared" si="11"/>
        <v>1</v>
      </c>
      <c r="AG9" s="1">
        <f t="shared" si="12"/>
        <v>1</v>
      </c>
      <c r="AH9" s="1">
        <f t="shared" si="13"/>
        <v>1</v>
      </c>
      <c r="AI9" s="9">
        <f t="shared" si="14"/>
        <v>25.471039776692255</v>
      </c>
    </row>
    <row r="10" spans="1:35" ht="15">
      <c r="A10" s="1">
        <v>41398</v>
      </c>
      <c r="B10" s="1">
        <v>1</v>
      </c>
      <c r="C10" s="1">
        <v>3</v>
      </c>
      <c r="D10" s="2">
        <v>0.15</v>
      </c>
      <c r="E10" s="3">
        <v>5</v>
      </c>
      <c r="F10" s="1">
        <v>186</v>
      </c>
      <c r="G10" s="1">
        <v>96</v>
      </c>
      <c r="H10" s="1">
        <v>42</v>
      </c>
      <c r="I10" s="1">
        <v>31</v>
      </c>
      <c r="J10" s="1">
        <v>11</v>
      </c>
      <c r="K10" s="1">
        <v>4</v>
      </c>
      <c r="L10" s="1">
        <v>2</v>
      </c>
      <c r="M10" s="1">
        <v>7</v>
      </c>
      <c r="N10" s="1">
        <v>5</v>
      </c>
      <c r="O10" s="1">
        <v>1</v>
      </c>
      <c r="P10" s="1">
        <v>1</v>
      </c>
      <c r="Q10" s="1">
        <v>3</v>
      </c>
      <c r="R10" s="1">
        <v>0</v>
      </c>
      <c r="S10" s="1">
        <v>1</v>
      </c>
      <c r="T10" s="1">
        <v>2</v>
      </c>
      <c r="U10" s="1">
        <f t="shared" si="0"/>
        <v>390</v>
      </c>
      <c r="V10" s="1">
        <f t="shared" si="1"/>
        <v>204</v>
      </c>
      <c r="W10" s="1">
        <f t="shared" si="2"/>
        <v>108</v>
      </c>
      <c r="X10" s="1">
        <f t="shared" si="3"/>
        <v>66</v>
      </c>
      <c r="Y10" s="1">
        <f t="shared" si="4"/>
        <v>35</v>
      </c>
      <c r="Z10" s="1">
        <f t="shared" si="5"/>
        <v>24</v>
      </c>
      <c r="AA10" s="1">
        <f t="shared" si="6"/>
        <v>20</v>
      </c>
      <c r="AB10" s="1">
        <f t="shared" si="7"/>
        <v>18</v>
      </c>
      <c r="AC10" s="1">
        <f t="shared" si="8"/>
        <v>11</v>
      </c>
      <c r="AD10" s="1">
        <f t="shared" si="9"/>
        <v>6</v>
      </c>
      <c r="AE10" s="1">
        <f t="shared" si="10"/>
        <v>5</v>
      </c>
      <c r="AF10" s="1">
        <f t="shared" si="11"/>
        <v>4</v>
      </c>
      <c r="AG10" s="1">
        <f t="shared" si="12"/>
        <v>1</v>
      </c>
      <c r="AH10" s="1">
        <f t="shared" si="13"/>
        <v>1</v>
      </c>
      <c r="AI10" s="9">
        <f t="shared" si="14"/>
        <v>27.692307692307693</v>
      </c>
    </row>
    <row r="11" spans="1:35" ht="15">
      <c r="A11" s="1">
        <v>41398</v>
      </c>
      <c r="B11" s="1">
        <v>1</v>
      </c>
      <c r="C11" s="1">
        <v>4</v>
      </c>
      <c r="D11" s="2">
        <v>0.2</v>
      </c>
      <c r="E11" s="3">
        <v>6</v>
      </c>
      <c r="F11" s="1">
        <v>224</v>
      </c>
      <c r="G11" s="1">
        <v>109</v>
      </c>
      <c r="H11" s="1">
        <v>66</v>
      </c>
      <c r="I11" s="1">
        <v>21</v>
      </c>
      <c r="J11" s="1">
        <v>12</v>
      </c>
      <c r="K11" s="1">
        <v>11</v>
      </c>
      <c r="L11" s="1">
        <v>1</v>
      </c>
      <c r="M11" s="1">
        <v>5</v>
      </c>
      <c r="N11" s="1">
        <v>4</v>
      </c>
      <c r="O11" s="1">
        <v>2</v>
      </c>
      <c r="P11" s="1">
        <v>3</v>
      </c>
      <c r="Q11" s="1">
        <v>2</v>
      </c>
      <c r="R11" s="1">
        <v>1</v>
      </c>
      <c r="S11" s="1">
        <v>1</v>
      </c>
      <c r="T11" s="1">
        <v>2</v>
      </c>
      <c r="U11" s="1">
        <f t="shared" si="0"/>
        <v>462</v>
      </c>
      <c r="V11" s="1">
        <f t="shared" si="1"/>
        <v>238</v>
      </c>
      <c r="W11" s="1">
        <f t="shared" si="2"/>
        <v>129</v>
      </c>
      <c r="X11" s="1">
        <f t="shared" si="3"/>
        <v>63</v>
      </c>
      <c r="Y11" s="1">
        <f t="shared" si="4"/>
        <v>42</v>
      </c>
      <c r="Z11" s="1">
        <f t="shared" si="5"/>
        <v>30</v>
      </c>
      <c r="AA11" s="1">
        <f t="shared" si="6"/>
        <v>19</v>
      </c>
      <c r="AB11" s="1">
        <f t="shared" si="7"/>
        <v>18</v>
      </c>
      <c r="AC11" s="1">
        <f t="shared" si="8"/>
        <v>13</v>
      </c>
      <c r="AD11" s="1">
        <f t="shared" si="9"/>
        <v>9</v>
      </c>
      <c r="AE11" s="1">
        <f t="shared" si="10"/>
        <v>7</v>
      </c>
      <c r="AF11" s="1">
        <f t="shared" si="11"/>
        <v>4</v>
      </c>
      <c r="AG11" s="1">
        <f t="shared" si="12"/>
        <v>2</v>
      </c>
      <c r="AH11" s="1">
        <f t="shared" si="13"/>
        <v>1</v>
      </c>
      <c r="AI11" s="9">
        <f t="shared" si="14"/>
        <v>27.92207792207792</v>
      </c>
    </row>
    <row r="12" spans="1:35" ht="15">
      <c r="A12" s="1">
        <v>41398</v>
      </c>
      <c r="B12" s="1">
        <v>1</v>
      </c>
      <c r="C12" s="1">
        <v>5</v>
      </c>
      <c r="D12" s="2">
        <v>0.26</v>
      </c>
      <c r="E12" s="3">
        <v>4</v>
      </c>
      <c r="F12" s="1">
        <v>145</v>
      </c>
      <c r="G12" s="1">
        <v>76</v>
      </c>
      <c r="H12" s="1">
        <v>32</v>
      </c>
      <c r="I12" s="1">
        <v>15</v>
      </c>
      <c r="J12" s="1">
        <v>5</v>
      </c>
      <c r="K12" s="1">
        <v>1</v>
      </c>
      <c r="L12" s="1">
        <v>4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2</v>
      </c>
      <c r="U12" s="1">
        <f t="shared" si="0"/>
        <v>280</v>
      </c>
      <c r="V12" s="1">
        <f t="shared" si="1"/>
        <v>135</v>
      </c>
      <c r="W12" s="1">
        <f t="shared" si="2"/>
        <v>59</v>
      </c>
      <c r="X12" s="1">
        <f t="shared" si="3"/>
        <v>27</v>
      </c>
      <c r="Y12" s="1">
        <f t="shared" si="4"/>
        <v>12</v>
      </c>
      <c r="Z12" s="1">
        <f t="shared" si="5"/>
        <v>7</v>
      </c>
      <c r="AA12" s="1">
        <f t="shared" si="6"/>
        <v>6</v>
      </c>
      <c r="AB12" s="1">
        <f t="shared" si="7"/>
        <v>2</v>
      </c>
      <c r="AC12" s="1">
        <f t="shared" si="8"/>
        <v>1</v>
      </c>
      <c r="AD12" s="1">
        <f t="shared" si="9"/>
        <v>1</v>
      </c>
      <c r="AE12" s="1">
        <f t="shared" si="10"/>
        <v>1</v>
      </c>
      <c r="AF12" s="1">
        <f t="shared" si="11"/>
        <v>1</v>
      </c>
      <c r="AG12" s="1">
        <f t="shared" si="12"/>
        <v>1</v>
      </c>
      <c r="AH12" s="1">
        <f t="shared" si="13"/>
        <v>1</v>
      </c>
      <c r="AI12" s="9">
        <f t="shared" si="14"/>
        <v>21.071428571428573</v>
      </c>
    </row>
    <row r="13" spans="1:35" ht="15">
      <c r="A13" s="1">
        <v>41398</v>
      </c>
      <c r="B13" s="1">
        <v>1</v>
      </c>
      <c r="C13" s="1">
        <v>6</v>
      </c>
      <c r="D13" s="2">
        <v>0.3</v>
      </c>
      <c r="E13" s="3">
        <v>4</v>
      </c>
      <c r="F13" s="1">
        <v>180</v>
      </c>
      <c r="G13" s="1">
        <v>95</v>
      </c>
      <c r="H13" s="1">
        <v>50</v>
      </c>
      <c r="I13" s="1">
        <v>21</v>
      </c>
      <c r="J13" s="1">
        <v>17</v>
      </c>
      <c r="K13" s="1">
        <v>8</v>
      </c>
      <c r="L13" s="1">
        <v>2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  <c r="U13" s="1">
        <f t="shared" si="0"/>
        <v>374</v>
      </c>
      <c r="V13" s="1">
        <f t="shared" si="1"/>
        <v>194</v>
      </c>
      <c r="W13" s="1">
        <f t="shared" si="2"/>
        <v>99</v>
      </c>
      <c r="X13" s="1">
        <f t="shared" si="3"/>
        <v>49</v>
      </c>
      <c r="Y13" s="1">
        <f t="shared" si="4"/>
        <v>28</v>
      </c>
      <c r="Z13" s="1">
        <f t="shared" si="5"/>
        <v>11</v>
      </c>
      <c r="AA13" s="1">
        <f t="shared" si="6"/>
        <v>3</v>
      </c>
      <c r="AB13" s="1">
        <f t="shared" si="7"/>
        <v>1</v>
      </c>
      <c r="AC13" s="1">
        <f t="shared" si="8"/>
        <v>0</v>
      </c>
      <c r="AD13" s="1">
        <f t="shared" si="9"/>
        <v>0</v>
      </c>
      <c r="AE13" s="1">
        <f t="shared" si="10"/>
        <v>0</v>
      </c>
      <c r="AF13" s="1">
        <f t="shared" si="11"/>
        <v>0</v>
      </c>
      <c r="AG13" s="1">
        <f t="shared" si="12"/>
        <v>0</v>
      </c>
      <c r="AH13" s="1">
        <f t="shared" si="13"/>
        <v>0</v>
      </c>
      <c r="AI13" s="9">
        <f t="shared" si="14"/>
        <v>26.47058823529412</v>
      </c>
    </row>
    <row r="14" spans="1:35" ht="15">
      <c r="A14" s="1">
        <v>41398</v>
      </c>
      <c r="B14" s="1">
        <v>1</v>
      </c>
      <c r="C14" s="1">
        <v>7</v>
      </c>
      <c r="D14" s="2">
        <v>0.34</v>
      </c>
      <c r="E14" s="3">
        <v>6</v>
      </c>
      <c r="F14" s="1">
        <v>149</v>
      </c>
      <c r="G14" s="1">
        <v>98</v>
      </c>
      <c r="H14" s="1">
        <v>58</v>
      </c>
      <c r="I14" s="1">
        <v>19</v>
      </c>
      <c r="J14" s="1">
        <v>8</v>
      </c>
      <c r="K14" s="1">
        <v>5</v>
      </c>
      <c r="L14" s="1">
        <v>3</v>
      </c>
      <c r="M14" s="1">
        <v>2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2</v>
      </c>
      <c r="U14" s="1">
        <f t="shared" si="0"/>
        <v>343</v>
      </c>
      <c r="V14" s="1">
        <f t="shared" si="1"/>
        <v>194</v>
      </c>
      <c r="W14" s="1">
        <f t="shared" si="2"/>
        <v>96</v>
      </c>
      <c r="X14" s="1">
        <f t="shared" si="3"/>
        <v>38</v>
      </c>
      <c r="Y14" s="1">
        <f t="shared" si="4"/>
        <v>19</v>
      </c>
      <c r="Z14" s="1">
        <f t="shared" si="5"/>
        <v>11</v>
      </c>
      <c r="AA14" s="1">
        <f t="shared" si="6"/>
        <v>6</v>
      </c>
      <c r="AB14" s="1">
        <f t="shared" si="7"/>
        <v>3</v>
      </c>
      <c r="AC14" s="1">
        <f t="shared" si="8"/>
        <v>1</v>
      </c>
      <c r="AD14" s="1">
        <f t="shared" si="9"/>
        <v>1</v>
      </c>
      <c r="AE14" s="1">
        <f t="shared" si="10"/>
        <v>1</v>
      </c>
      <c r="AF14" s="1">
        <f t="shared" si="11"/>
        <v>0</v>
      </c>
      <c r="AG14" s="1">
        <f t="shared" si="12"/>
        <v>0</v>
      </c>
      <c r="AH14" s="1">
        <f t="shared" si="13"/>
        <v>0</v>
      </c>
      <c r="AI14" s="9">
        <f t="shared" si="14"/>
        <v>27.988338192419825</v>
      </c>
    </row>
    <row r="15" spans="1:35" ht="15">
      <c r="A15" s="1">
        <v>41398</v>
      </c>
      <c r="B15" s="1">
        <v>1</v>
      </c>
      <c r="C15" s="1">
        <v>8</v>
      </c>
      <c r="D15" s="2">
        <v>0.4</v>
      </c>
      <c r="E15" s="3">
        <v>5.5</v>
      </c>
      <c r="F15" s="1">
        <v>124</v>
      </c>
      <c r="G15" s="1">
        <v>63</v>
      </c>
      <c r="H15" s="1">
        <v>29</v>
      </c>
      <c r="I15" s="1">
        <v>18</v>
      </c>
      <c r="J15" s="1">
        <v>4</v>
      </c>
      <c r="K15" s="1">
        <v>2</v>
      </c>
      <c r="L15" s="1">
        <v>2</v>
      </c>
      <c r="M15" s="1">
        <v>1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  <c r="U15" s="1">
        <f t="shared" si="0"/>
        <v>245</v>
      </c>
      <c r="V15" s="1">
        <f t="shared" si="1"/>
        <v>121</v>
      </c>
      <c r="W15" s="1">
        <f t="shared" si="2"/>
        <v>58</v>
      </c>
      <c r="X15" s="1">
        <f t="shared" si="3"/>
        <v>29</v>
      </c>
      <c r="Y15" s="1">
        <f t="shared" si="4"/>
        <v>11</v>
      </c>
      <c r="Z15" s="1">
        <f t="shared" si="5"/>
        <v>7</v>
      </c>
      <c r="AA15" s="1">
        <f t="shared" si="6"/>
        <v>5</v>
      </c>
      <c r="AB15" s="1">
        <f t="shared" si="7"/>
        <v>3</v>
      </c>
      <c r="AC15" s="1">
        <f t="shared" si="8"/>
        <v>2</v>
      </c>
      <c r="AD15" s="1">
        <f t="shared" si="9"/>
        <v>1</v>
      </c>
      <c r="AE15" s="1">
        <f t="shared" si="10"/>
        <v>0</v>
      </c>
      <c r="AF15" s="1">
        <f t="shared" si="11"/>
        <v>0</v>
      </c>
      <c r="AG15" s="1">
        <f t="shared" si="12"/>
        <v>0</v>
      </c>
      <c r="AH15" s="1">
        <f t="shared" si="13"/>
        <v>0</v>
      </c>
      <c r="AI15" s="9">
        <f t="shared" si="14"/>
        <v>23.6734693877551</v>
      </c>
    </row>
    <row r="16" spans="1:35" ht="15">
      <c r="A16" s="1">
        <v>41398</v>
      </c>
      <c r="B16" s="1">
        <v>1</v>
      </c>
      <c r="C16" s="1">
        <v>9</v>
      </c>
      <c r="D16" s="2">
        <v>0.455</v>
      </c>
      <c r="E16" s="3">
        <v>5</v>
      </c>
      <c r="F16" s="1">
        <v>99</v>
      </c>
      <c r="G16" s="1">
        <v>53</v>
      </c>
      <c r="H16" s="1">
        <v>24</v>
      </c>
      <c r="I16" s="1">
        <v>12</v>
      </c>
      <c r="J16" s="1">
        <v>6</v>
      </c>
      <c r="K16" s="1">
        <v>5</v>
      </c>
      <c r="L16" s="1">
        <v>1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201</v>
      </c>
      <c r="V16" s="1">
        <f t="shared" si="1"/>
        <v>102</v>
      </c>
      <c r="W16" s="1">
        <f t="shared" si="2"/>
        <v>49</v>
      </c>
      <c r="X16" s="1">
        <f t="shared" si="3"/>
        <v>25</v>
      </c>
      <c r="Y16" s="1">
        <f t="shared" si="4"/>
        <v>13</v>
      </c>
      <c r="Z16" s="1">
        <f t="shared" si="5"/>
        <v>7</v>
      </c>
      <c r="AA16" s="1">
        <f t="shared" si="6"/>
        <v>2</v>
      </c>
      <c r="AB16" s="1">
        <f t="shared" si="7"/>
        <v>1</v>
      </c>
      <c r="AC16" s="1">
        <f t="shared" si="8"/>
        <v>1</v>
      </c>
      <c r="AD16" s="1">
        <f t="shared" si="9"/>
        <v>0</v>
      </c>
      <c r="AE16" s="1">
        <f t="shared" si="10"/>
        <v>0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24.378109452736318</v>
      </c>
    </row>
    <row r="17" spans="1:35" ht="15">
      <c r="A17" s="1">
        <v>41398</v>
      </c>
      <c r="B17" s="1">
        <v>1</v>
      </c>
      <c r="C17" s="1">
        <v>10</v>
      </c>
      <c r="D17" s="2">
        <v>0.505</v>
      </c>
      <c r="E17" s="3">
        <v>5</v>
      </c>
      <c r="F17" s="1">
        <v>78</v>
      </c>
      <c r="G17" s="1">
        <v>32</v>
      </c>
      <c r="H17" s="1">
        <v>25</v>
      </c>
      <c r="I17" s="1">
        <v>6</v>
      </c>
      <c r="J17" s="1">
        <v>5</v>
      </c>
      <c r="K17" s="1">
        <v>1</v>
      </c>
      <c r="L17" s="1">
        <v>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149</v>
      </c>
      <c r="V17" s="1">
        <f t="shared" si="1"/>
        <v>71</v>
      </c>
      <c r="W17" s="1">
        <f t="shared" si="2"/>
        <v>39</v>
      </c>
      <c r="X17" s="1">
        <f t="shared" si="3"/>
        <v>14</v>
      </c>
      <c r="Y17" s="1">
        <f t="shared" si="4"/>
        <v>8</v>
      </c>
      <c r="Z17" s="1">
        <f t="shared" si="5"/>
        <v>3</v>
      </c>
      <c r="AA17" s="1">
        <f t="shared" si="6"/>
        <v>2</v>
      </c>
      <c r="AB17" s="1">
        <f t="shared" si="7"/>
        <v>0</v>
      </c>
      <c r="AC17" s="1">
        <f t="shared" si="8"/>
        <v>0</v>
      </c>
      <c r="AD17" s="1">
        <f t="shared" si="9"/>
        <v>0</v>
      </c>
      <c r="AE17" s="1">
        <f t="shared" si="10"/>
        <v>0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26.174496644295303</v>
      </c>
    </row>
    <row r="18" spans="1:35" ht="15">
      <c r="A18" s="1">
        <v>41398</v>
      </c>
      <c r="B18" s="1">
        <v>1</v>
      </c>
      <c r="C18" s="1">
        <v>11</v>
      </c>
      <c r="D18" s="2">
        <v>0.555</v>
      </c>
      <c r="E18" s="3">
        <v>6.5</v>
      </c>
      <c r="F18" s="1">
        <v>69</v>
      </c>
      <c r="G18" s="1">
        <v>40</v>
      </c>
      <c r="H18" s="1">
        <v>19</v>
      </c>
      <c r="I18" s="1">
        <v>9</v>
      </c>
      <c r="J18" s="1">
        <v>4</v>
      </c>
      <c r="K18" s="1">
        <v>2</v>
      </c>
      <c r="L18" s="1">
        <v>2</v>
      </c>
      <c r="M18" s="1">
        <v>1</v>
      </c>
      <c r="N18" s="1">
        <v>1</v>
      </c>
      <c r="O18" s="1">
        <v>0</v>
      </c>
      <c r="P18" s="1">
        <v>0</v>
      </c>
      <c r="Q18" s="1">
        <v>1</v>
      </c>
      <c r="R18" s="1">
        <v>0</v>
      </c>
      <c r="S18" s="1">
        <v>0</v>
      </c>
      <c r="T18" s="1">
        <v>2</v>
      </c>
      <c r="U18" s="1">
        <f t="shared" si="0"/>
        <v>148</v>
      </c>
      <c r="V18" s="1">
        <f t="shared" si="1"/>
        <v>79</v>
      </c>
      <c r="W18" s="1">
        <f t="shared" si="2"/>
        <v>39</v>
      </c>
      <c r="X18" s="1">
        <f t="shared" si="3"/>
        <v>20</v>
      </c>
      <c r="Y18" s="1">
        <f t="shared" si="4"/>
        <v>11</v>
      </c>
      <c r="Z18" s="1">
        <f t="shared" si="5"/>
        <v>7</v>
      </c>
      <c r="AA18" s="1">
        <f t="shared" si="6"/>
        <v>5</v>
      </c>
      <c r="AB18" s="1">
        <f t="shared" si="7"/>
        <v>3</v>
      </c>
      <c r="AC18" s="1">
        <f t="shared" si="8"/>
        <v>2</v>
      </c>
      <c r="AD18" s="1">
        <f t="shared" si="9"/>
        <v>1</v>
      </c>
      <c r="AE18" s="1">
        <f t="shared" si="10"/>
        <v>1</v>
      </c>
      <c r="AF18" s="1">
        <f t="shared" si="11"/>
        <v>1</v>
      </c>
      <c r="AG18" s="1">
        <f t="shared" si="12"/>
        <v>0</v>
      </c>
      <c r="AH18" s="1">
        <f t="shared" si="13"/>
        <v>0</v>
      </c>
      <c r="AI18" s="9">
        <f t="shared" si="14"/>
        <v>26.351351351351347</v>
      </c>
    </row>
    <row r="19" spans="1:35" ht="15">
      <c r="A19" s="1">
        <v>41398</v>
      </c>
      <c r="B19" s="1">
        <v>1</v>
      </c>
      <c r="C19" s="1">
        <v>12</v>
      </c>
      <c r="D19" s="2">
        <v>0.62</v>
      </c>
      <c r="E19" s="3">
        <v>7</v>
      </c>
      <c r="F19" s="1">
        <v>147</v>
      </c>
      <c r="G19" s="1">
        <v>94</v>
      </c>
      <c r="H19" s="1">
        <v>56</v>
      </c>
      <c r="I19" s="1">
        <v>22</v>
      </c>
      <c r="J19" s="1">
        <v>14</v>
      </c>
      <c r="K19" s="1">
        <v>7</v>
      </c>
      <c r="L19" s="1">
        <v>1</v>
      </c>
      <c r="M19" s="1">
        <v>5</v>
      </c>
      <c r="N19" s="1">
        <v>0</v>
      </c>
      <c r="O19" s="1">
        <v>0</v>
      </c>
      <c r="P19" s="1">
        <v>0</v>
      </c>
      <c r="Q19" s="1">
        <v>2</v>
      </c>
      <c r="R19" s="1">
        <v>0</v>
      </c>
      <c r="S19" s="1">
        <v>0</v>
      </c>
      <c r="T19" s="1">
        <v>2</v>
      </c>
      <c r="U19" s="1">
        <f t="shared" si="0"/>
        <v>348</v>
      </c>
      <c r="V19" s="1">
        <f t="shared" si="1"/>
        <v>201</v>
      </c>
      <c r="W19" s="1">
        <f t="shared" si="2"/>
        <v>107</v>
      </c>
      <c r="X19" s="1">
        <f t="shared" si="3"/>
        <v>51</v>
      </c>
      <c r="Y19" s="1">
        <f t="shared" si="4"/>
        <v>29</v>
      </c>
      <c r="Z19" s="1">
        <f t="shared" si="5"/>
        <v>15</v>
      </c>
      <c r="AA19" s="1">
        <f t="shared" si="6"/>
        <v>8</v>
      </c>
      <c r="AB19" s="1">
        <f t="shared" si="7"/>
        <v>7</v>
      </c>
      <c r="AC19" s="1">
        <f t="shared" si="8"/>
        <v>2</v>
      </c>
      <c r="AD19" s="1">
        <f t="shared" si="9"/>
        <v>2</v>
      </c>
      <c r="AE19" s="1">
        <f t="shared" si="10"/>
        <v>2</v>
      </c>
      <c r="AF19" s="1">
        <f t="shared" si="11"/>
        <v>2</v>
      </c>
      <c r="AG19" s="1">
        <f t="shared" si="12"/>
        <v>0</v>
      </c>
      <c r="AH19" s="1">
        <f t="shared" si="13"/>
        <v>0</v>
      </c>
      <c r="AI19" s="9">
        <f t="shared" si="14"/>
        <v>30.747126436781606</v>
      </c>
    </row>
    <row r="20" spans="1:35" ht="15">
      <c r="A20" s="1">
        <v>41398</v>
      </c>
      <c r="B20" s="1">
        <v>1</v>
      </c>
      <c r="C20" s="1">
        <v>13</v>
      </c>
      <c r="D20" s="2">
        <v>0.69</v>
      </c>
      <c r="E20" s="3">
        <v>7</v>
      </c>
      <c r="F20" s="1">
        <v>175</v>
      </c>
      <c r="G20" s="1">
        <v>93</v>
      </c>
      <c r="H20" s="1">
        <v>40</v>
      </c>
      <c r="I20" s="1">
        <v>18</v>
      </c>
      <c r="J20" s="1">
        <v>14</v>
      </c>
      <c r="K20" s="1">
        <v>4</v>
      </c>
      <c r="L20" s="1">
        <v>1</v>
      </c>
      <c r="M20" s="1">
        <v>6</v>
      </c>
      <c r="N20" s="1">
        <v>0</v>
      </c>
      <c r="O20" s="1">
        <v>2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 s="1">
        <f t="shared" si="0"/>
        <v>353</v>
      </c>
      <c r="V20" s="1">
        <f t="shared" si="1"/>
        <v>178</v>
      </c>
      <c r="W20" s="1">
        <f t="shared" si="2"/>
        <v>85</v>
      </c>
      <c r="X20" s="1">
        <f t="shared" si="3"/>
        <v>45</v>
      </c>
      <c r="Y20" s="1">
        <f t="shared" si="4"/>
        <v>27</v>
      </c>
      <c r="Z20" s="1">
        <f t="shared" si="5"/>
        <v>13</v>
      </c>
      <c r="AA20" s="1">
        <f t="shared" si="6"/>
        <v>9</v>
      </c>
      <c r="AB20" s="1">
        <f t="shared" si="7"/>
        <v>8</v>
      </c>
      <c r="AC20" s="1">
        <f t="shared" si="8"/>
        <v>2</v>
      </c>
      <c r="AD20" s="1">
        <f t="shared" si="9"/>
        <v>2</v>
      </c>
      <c r="AE20" s="1">
        <f t="shared" si="10"/>
        <v>0</v>
      </c>
      <c r="AF20" s="1">
        <f t="shared" si="11"/>
        <v>0</v>
      </c>
      <c r="AG20" s="1">
        <f t="shared" si="12"/>
        <v>0</v>
      </c>
      <c r="AH20" s="1">
        <f t="shared" si="13"/>
        <v>0</v>
      </c>
      <c r="AI20" s="9">
        <f t="shared" si="14"/>
        <v>24.07932011331445</v>
      </c>
    </row>
    <row r="21" spans="1:35" ht="15">
      <c r="A21" s="1">
        <v>41398</v>
      </c>
      <c r="B21" s="1">
        <v>1</v>
      </c>
      <c r="C21" s="1">
        <v>14</v>
      </c>
      <c r="D21" s="2">
        <v>0.76</v>
      </c>
      <c r="E21" s="3">
        <v>5</v>
      </c>
      <c r="F21" s="1">
        <v>209</v>
      </c>
      <c r="G21" s="1">
        <v>136</v>
      </c>
      <c r="H21" s="1">
        <v>60</v>
      </c>
      <c r="I21" s="1">
        <v>27</v>
      </c>
      <c r="J21" s="1">
        <v>24</v>
      </c>
      <c r="K21" s="1">
        <v>6</v>
      </c>
      <c r="L21" s="1">
        <v>5</v>
      </c>
      <c r="M21" s="1">
        <v>2</v>
      </c>
      <c r="N21" s="1">
        <v>2</v>
      </c>
      <c r="O21" s="1">
        <v>1</v>
      </c>
      <c r="P21" s="1">
        <v>0</v>
      </c>
      <c r="Q21" s="1">
        <v>0</v>
      </c>
      <c r="R21" s="1">
        <v>1</v>
      </c>
      <c r="S21" s="1">
        <v>0</v>
      </c>
      <c r="T21" s="1">
        <v>2</v>
      </c>
      <c r="U21" s="1">
        <f t="shared" si="0"/>
        <v>473</v>
      </c>
      <c r="V21" s="1">
        <f t="shared" si="1"/>
        <v>264</v>
      </c>
      <c r="W21" s="1">
        <f t="shared" si="2"/>
        <v>128</v>
      </c>
      <c r="X21" s="1">
        <f t="shared" si="3"/>
        <v>68</v>
      </c>
      <c r="Y21" s="1">
        <f t="shared" si="4"/>
        <v>41</v>
      </c>
      <c r="Z21" s="1">
        <f t="shared" si="5"/>
        <v>17</v>
      </c>
      <c r="AA21" s="1">
        <f t="shared" si="6"/>
        <v>11</v>
      </c>
      <c r="AB21" s="1">
        <f t="shared" si="7"/>
        <v>6</v>
      </c>
      <c r="AC21" s="1">
        <f t="shared" si="8"/>
        <v>4</v>
      </c>
      <c r="AD21" s="1">
        <f t="shared" si="9"/>
        <v>2</v>
      </c>
      <c r="AE21" s="1">
        <f t="shared" si="10"/>
        <v>1</v>
      </c>
      <c r="AF21" s="1">
        <f t="shared" si="11"/>
        <v>1</v>
      </c>
      <c r="AG21" s="1">
        <f t="shared" si="12"/>
        <v>1</v>
      </c>
      <c r="AH21" s="1">
        <f t="shared" si="13"/>
        <v>0</v>
      </c>
      <c r="AI21" s="9">
        <f t="shared" si="14"/>
        <v>27.061310782241016</v>
      </c>
    </row>
    <row r="22" spans="1:35" ht="15">
      <c r="A22" s="1">
        <v>41398</v>
      </c>
      <c r="B22" s="1">
        <v>1</v>
      </c>
      <c r="C22" s="1">
        <v>15</v>
      </c>
      <c r="D22" s="2">
        <v>0.81</v>
      </c>
      <c r="E22" s="3">
        <v>6.5</v>
      </c>
      <c r="F22" s="1">
        <v>358</v>
      </c>
      <c r="G22" s="1">
        <v>235</v>
      </c>
      <c r="H22" s="1">
        <v>145</v>
      </c>
      <c r="I22" s="1">
        <v>92</v>
      </c>
      <c r="J22" s="1">
        <v>44</v>
      </c>
      <c r="K22" s="1">
        <v>22</v>
      </c>
      <c r="L22" s="1">
        <v>3</v>
      </c>
      <c r="M22" s="1">
        <v>4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904</v>
      </c>
      <c r="V22" s="1">
        <f t="shared" si="1"/>
        <v>546</v>
      </c>
      <c r="W22" s="1">
        <f t="shared" si="2"/>
        <v>311</v>
      </c>
      <c r="X22" s="1">
        <f t="shared" si="3"/>
        <v>166</v>
      </c>
      <c r="Y22" s="1">
        <f t="shared" si="4"/>
        <v>74</v>
      </c>
      <c r="Z22" s="1">
        <f t="shared" si="5"/>
        <v>30</v>
      </c>
      <c r="AA22" s="1">
        <f t="shared" si="6"/>
        <v>8</v>
      </c>
      <c r="AB22" s="1">
        <f t="shared" si="7"/>
        <v>5</v>
      </c>
      <c r="AC22" s="1">
        <f t="shared" si="8"/>
        <v>1</v>
      </c>
      <c r="AD22" s="1">
        <f t="shared" si="9"/>
        <v>0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34.402654867256636</v>
      </c>
    </row>
    <row r="23" spans="1:35" ht="15">
      <c r="A23" s="1">
        <v>41398</v>
      </c>
      <c r="B23" s="1">
        <v>1</v>
      </c>
      <c r="C23" s="1">
        <v>16</v>
      </c>
      <c r="D23" s="2">
        <v>0.875</v>
      </c>
      <c r="E23" s="3">
        <v>5.5</v>
      </c>
      <c r="F23" s="1">
        <v>387</v>
      </c>
      <c r="G23" s="1">
        <v>204</v>
      </c>
      <c r="H23" s="1">
        <v>115</v>
      </c>
      <c r="I23" s="1">
        <v>62</v>
      </c>
      <c r="J23" s="1">
        <v>31</v>
      </c>
      <c r="K23" s="1">
        <v>18</v>
      </c>
      <c r="L23" s="1">
        <v>10</v>
      </c>
      <c r="M23" s="1">
        <v>5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1</v>
      </c>
      <c r="T23" s="1">
        <v>2</v>
      </c>
      <c r="U23" s="1">
        <f t="shared" si="0"/>
        <v>834</v>
      </c>
      <c r="V23" s="1">
        <f t="shared" si="1"/>
        <v>447</v>
      </c>
      <c r="W23" s="1">
        <f t="shared" si="2"/>
        <v>243</v>
      </c>
      <c r="X23" s="1">
        <f t="shared" si="3"/>
        <v>128</v>
      </c>
      <c r="Y23" s="1">
        <f t="shared" si="4"/>
        <v>66</v>
      </c>
      <c r="Z23" s="1">
        <f t="shared" si="5"/>
        <v>35</v>
      </c>
      <c r="AA23" s="1">
        <f t="shared" si="6"/>
        <v>17</v>
      </c>
      <c r="AB23" s="1">
        <f t="shared" si="7"/>
        <v>7</v>
      </c>
      <c r="AC23" s="1">
        <f t="shared" si="8"/>
        <v>2</v>
      </c>
      <c r="AD23" s="1">
        <f t="shared" si="9"/>
        <v>2</v>
      </c>
      <c r="AE23" s="1">
        <f t="shared" si="10"/>
        <v>1</v>
      </c>
      <c r="AF23" s="1">
        <f t="shared" si="11"/>
        <v>1</v>
      </c>
      <c r="AG23" s="1">
        <f t="shared" si="12"/>
        <v>1</v>
      </c>
      <c r="AH23" s="1">
        <f t="shared" si="13"/>
        <v>1</v>
      </c>
      <c r="AI23" s="9">
        <f t="shared" si="14"/>
        <v>29.136690647482016</v>
      </c>
    </row>
    <row r="24" spans="1:35" ht="15">
      <c r="A24" s="1">
        <v>41398</v>
      </c>
      <c r="B24" s="1">
        <v>1</v>
      </c>
      <c r="C24" s="1">
        <v>17</v>
      </c>
      <c r="D24" s="2">
        <v>0.93</v>
      </c>
      <c r="E24" s="3">
        <v>7</v>
      </c>
      <c r="F24" s="1">
        <v>229</v>
      </c>
      <c r="G24" s="1">
        <v>108</v>
      </c>
      <c r="H24" s="1">
        <v>90</v>
      </c>
      <c r="I24" s="1">
        <v>38</v>
      </c>
      <c r="J24" s="1">
        <v>28</v>
      </c>
      <c r="K24" s="1">
        <v>13</v>
      </c>
      <c r="L24" s="1">
        <v>2</v>
      </c>
      <c r="M24" s="1">
        <v>4</v>
      </c>
      <c r="N24" s="1">
        <v>2</v>
      </c>
      <c r="O24" s="1">
        <v>0</v>
      </c>
      <c r="P24" s="1">
        <v>0</v>
      </c>
      <c r="Q24" s="1">
        <v>0</v>
      </c>
      <c r="R24" s="1">
        <v>0</v>
      </c>
      <c r="S24" s="1">
        <v>2</v>
      </c>
      <c r="T24" s="1">
        <v>2</v>
      </c>
      <c r="U24" s="1">
        <f t="shared" si="0"/>
        <v>516</v>
      </c>
      <c r="V24" s="1">
        <f t="shared" si="1"/>
        <v>287</v>
      </c>
      <c r="W24" s="1">
        <f t="shared" si="2"/>
        <v>179</v>
      </c>
      <c r="X24" s="1">
        <f t="shared" si="3"/>
        <v>89</v>
      </c>
      <c r="Y24" s="1">
        <f t="shared" si="4"/>
        <v>51</v>
      </c>
      <c r="Z24" s="1">
        <f t="shared" si="5"/>
        <v>23</v>
      </c>
      <c r="AA24" s="1">
        <f t="shared" si="6"/>
        <v>10</v>
      </c>
      <c r="AB24" s="1">
        <f t="shared" si="7"/>
        <v>8</v>
      </c>
      <c r="AC24" s="1">
        <f t="shared" si="8"/>
        <v>4</v>
      </c>
      <c r="AD24" s="1">
        <f t="shared" si="9"/>
        <v>2</v>
      </c>
      <c r="AE24" s="1">
        <f t="shared" si="10"/>
        <v>2</v>
      </c>
      <c r="AF24" s="1">
        <f t="shared" si="11"/>
        <v>2</v>
      </c>
      <c r="AG24" s="1">
        <f t="shared" si="12"/>
        <v>2</v>
      </c>
      <c r="AH24" s="1">
        <f t="shared" si="13"/>
        <v>2</v>
      </c>
      <c r="AI24" s="9">
        <f t="shared" si="14"/>
        <v>34.689922480620154</v>
      </c>
    </row>
    <row r="25" spans="1:35" ht="15">
      <c r="A25" s="1">
        <v>41398</v>
      </c>
      <c r="B25" s="1">
        <v>2</v>
      </c>
      <c r="C25" s="1">
        <v>1</v>
      </c>
      <c r="D25" s="2">
        <v>1</v>
      </c>
      <c r="E25" s="3">
        <v>6</v>
      </c>
      <c r="F25" s="1">
        <v>420</v>
      </c>
      <c r="G25" s="1">
        <v>210</v>
      </c>
      <c r="H25" s="1">
        <v>132</v>
      </c>
      <c r="I25" s="1">
        <v>94</v>
      </c>
      <c r="J25" s="1">
        <v>55</v>
      </c>
      <c r="K25" s="1">
        <v>24</v>
      </c>
      <c r="L25" s="1">
        <v>17</v>
      </c>
      <c r="M25" s="1">
        <v>6</v>
      </c>
      <c r="N25" s="1">
        <v>7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</v>
      </c>
      <c r="U25" s="1">
        <f t="shared" si="0"/>
        <v>965</v>
      </c>
      <c r="V25" s="1">
        <f t="shared" si="1"/>
        <v>545</v>
      </c>
      <c r="W25" s="1">
        <f t="shared" si="2"/>
        <v>335</v>
      </c>
      <c r="X25" s="1">
        <f t="shared" si="3"/>
        <v>203</v>
      </c>
      <c r="Y25" s="1">
        <f t="shared" si="4"/>
        <v>109</v>
      </c>
      <c r="Z25" s="1">
        <f t="shared" si="5"/>
        <v>54</v>
      </c>
      <c r="AA25" s="1">
        <f t="shared" si="6"/>
        <v>30</v>
      </c>
      <c r="AB25" s="1">
        <f t="shared" si="7"/>
        <v>13</v>
      </c>
      <c r="AC25" s="1">
        <f t="shared" si="8"/>
        <v>7</v>
      </c>
      <c r="AD25" s="1">
        <f t="shared" si="9"/>
        <v>0</v>
      </c>
      <c r="AE25" s="1">
        <f t="shared" si="10"/>
        <v>0</v>
      </c>
      <c r="AF25" s="1">
        <f t="shared" si="11"/>
        <v>0</v>
      </c>
      <c r="AG25" s="1">
        <f t="shared" si="12"/>
        <v>0</v>
      </c>
      <c r="AH25" s="1">
        <f t="shared" si="13"/>
        <v>0</v>
      </c>
      <c r="AI25" s="9">
        <f t="shared" si="14"/>
        <v>34.715025906735754</v>
      </c>
    </row>
    <row r="26" spans="1:35" ht="15">
      <c r="A26" s="1">
        <v>41398</v>
      </c>
      <c r="B26" s="1">
        <v>2</v>
      </c>
      <c r="C26" s="1">
        <v>2</v>
      </c>
      <c r="D26" s="2">
        <v>1.06</v>
      </c>
      <c r="E26" s="3">
        <v>3.5</v>
      </c>
      <c r="F26" s="1">
        <v>279</v>
      </c>
      <c r="G26" s="1">
        <v>151</v>
      </c>
      <c r="H26" s="1">
        <v>78</v>
      </c>
      <c r="I26" s="1">
        <v>52</v>
      </c>
      <c r="J26" s="1">
        <v>14</v>
      </c>
      <c r="K26" s="1">
        <v>7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v>0</v>
      </c>
      <c r="R26" s="1">
        <v>0</v>
      </c>
      <c r="S26" s="1">
        <v>0</v>
      </c>
      <c r="T26" s="1">
        <v>2</v>
      </c>
      <c r="U26" s="1">
        <f t="shared" si="0"/>
        <v>585</v>
      </c>
      <c r="V26" s="1">
        <f t="shared" si="1"/>
        <v>306</v>
      </c>
      <c r="W26" s="1">
        <f t="shared" si="2"/>
        <v>155</v>
      </c>
      <c r="X26" s="1">
        <f t="shared" si="3"/>
        <v>77</v>
      </c>
      <c r="Y26" s="1">
        <f t="shared" si="4"/>
        <v>25</v>
      </c>
      <c r="Z26" s="1">
        <f t="shared" si="5"/>
        <v>11</v>
      </c>
      <c r="AA26" s="1">
        <f t="shared" si="6"/>
        <v>4</v>
      </c>
      <c r="AB26" s="1">
        <f t="shared" si="7"/>
        <v>3</v>
      </c>
      <c r="AC26" s="1">
        <f t="shared" si="8"/>
        <v>2</v>
      </c>
      <c r="AD26" s="1">
        <f t="shared" si="9"/>
        <v>2</v>
      </c>
      <c r="AE26" s="1">
        <f t="shared" si="10"/>
        <v>1</v>
      </c>
      <c r="AF26" s="1">
        <f t="shared" si="11"/>
        <v>0</v>
      </c>
      <c r="AG26" s="1">
        <f t="shared" si="12"/>
        <v>0</v>
      </c>
      <c r="AH26" s="1">
        <f t="shared" si="13"/>
        <v>0</v>
      </c>
      <c r="AI26" s="9">
        <f t="shared" si="14"/>
        <v>26.495726495726498</v>
      </c>
    </row>
    <row r="27" spans="1:35" ht="15">
      <c r="A27" s="1">
        <v>41398</v>
      </c>
      <c r="B27" s="1">
        <v>2</v>
      </c>
      <c r="C27" s="1">
        <v>3</v>
      </c>
      <c r="D27" s="2">
        <v>1.095</v>
      </c>
      <c r="E27" s="3">
        <v>3.5</v>
      </c>
      <c r="F27" s="1">
        <v>420</v>
      </c>
      <c r="G27" s="1">
        <v>226</v>
      </c>
      <c r="H27" s="1">
        <v>148</v>
      </c>
      <c r="I27" s="1">
        <v>74</v>
      </c>
      <c r="J27" s="1">
        <v>36</v>
      </c>
      <c r="K27" s="1">
        <v>11</v>
      </c>
      <c r="L27" s="1">
        <v>8</v>
      </c>
      <c r="M27" s="1">
        <v>3</v>
      </c>
      <c r="N27" s="1">
        <v>2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f t="shared" si="0"/>
        <v>928</v>
      </c>
      <c r="V27" s="1">
        <f t="shared" si="1"/>
        <v>508</v>
      </c>
      <c r="W27" s="1">
        <f t="shared" si="2"/>
        <v>282</v>
      </c>
      <c r="X27" s="1">
        <f t="shared" si="3"/>
        <v>134</v>
      </c>
      <c r="Y27" s="1">
        <f t="shared" si="4"/>
        <v>60</v>
      </c>
      <c r="Z27" s="1">
        <f t="shared" si="5"/>
        <v>24</v>
      </c>
      <c r="AA27" s="1">
        <f t="shared" si="6"/>
        <v>13</v>
      </c>
      <c r="AB27" s="1">
        <f t="shared" si="7"/>
        <v>5</v>
      </c>
      <c r="AC27" s="1">
        <f t="shared" si="8"/>
        <v>2</v>
      </c>
      <c r="AD27" s="1">
        <f t="shared" si="9"/>
        <v>0</v>
      </c>
      <c r="AE27" s="1">
        <f t="shared" si="10"/>
        <v>0</v>
      </c>
      <c r="AF27" s="1">
        <f t="shared" si="11"/>
        <v>0</v>
      </c>
      <c r="AG27" s="1">
        <f t="shared" si="12"/>
        <v>0</v>
      </c>
      <c r="AH27" s="1">
        <f t="shared" si="13"/>
        <v>0</v>
      </c>
      <c r="AI27" s="9">
        <f t="shared" si="14"/>
        <v>30.387931034482758</v>
      </c>
    </row>
    <row r="28" spans="1:35" ht="15">
      <c r="A28" s="1">
        <v>41398</v>
      </c>
      <c r="B28" s="1">
        <v>2</v>
      </c>
      <c r="C28" s="1">
        <v>4</v>
      </c>
      <c r="D28" s="2">
        <v>1.13</v>
      </c>
      <c r="E28" s="3">
        <v>3.5</v>
      </c>
      <c r="F28" s="1">
        <v>360</v>
      </c>
      <c r="G28" s="1">
        <v>190</v>
      </c>
      <c r="H28" s="1">
        <v>96</v>
      </c>
      <c r="I28" s="1">
        <v>52</v>
      </c>
      <c r="J28" s="1">
        <v>26</v>
      </c>
      <c r="K28" s="1">
        <v>7</v>
      </c>
      <c r="L28" s="1">
        <v>8</v>
      </c>
      <c r="M28" s="1">
        <v>2</v>
      </c>
      <c r="N28" s="1">
        <v>3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745</v>
      </c>
      <c r="V28" s="1">
        <f t="shared" si="1"/>
        <v>385</v>
      </c>
      <c r="W28" s="1">
        <f t="shared" si="2"/>
        <v>195</v>
      </c>
      <c r="X28" s="1">
        <f t="shared" si="3"/>
        <v>99</v>
      </c>
      <c r="Y28" s="1">
        <f t="shared" si="4"/>
        <v>47</v>
      </c>
      <c r="Z28" s="1">
        <f t="shared" si="5"/>
        <v>21</v>
      </c>
      <c r="AA28" s="1">
        <f t="shared" si="6"/>
        <v>14</v>
      </c>
      <c r="AB28" s="1">
        <f t="shared" si="7"/>
        <v>6</v>
      </c>
      <c r="AC28" s="1">
        <f t="shared" si="8"/>
        <v>4</v>
      </c>
      <c r="AD28" s="1">
        <f t="shared" si="9"/>
        <v>1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26.174496644295303</v>
      </c>
    </row>
    <row r="29" spans="1:35" ht="15">
      <c r="A29" s="1">
        <v>41398</v>
      </c>
      <c r="B29" s="1">
        <v>2</v>
      </c>
      <c r="C29" s="1">
        <v>5</v>
      </c>
      <c r="D29" s="2">
        <v>1.165</v>
      </c>
      <c r="E29" s="3">
        <v>5</v>
      </c>
      <c r="F29" s="1">
        <v>371</v>
      </c>
      <c r="G29" s="1">
        <v>168</v>
      </c>
      <c r="H29" s="1">
        <v>108</v>
      </c>
      <c r="I29" s="1">
        <v>47</v>
      </c>
      <c r="J29" s="1">
        <v>20</v>
      </c>
      <c r="K29" s="1">
        <v>11</v>
      </c>
      <c r="L29" s="1">
        <v>9</v>
      </c>
      <c r="M29" s="1">
        <v>5</v>
      </c>
      <c r="N29" s="1">
        <v>2</v>
      </c>
      <c r="O29" s="1">
        <v>0</v>
      </c>
      <c r="P29" s="1">
        <v>2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743</v>
      </c>
      <c r="V29" s="1">
        <f t="shared" si="1"/>
        <v>372</v>
      </c>
      <c r="W29" s="1">
        <f t="shared" si="2"/>
        <v>204</v>
      </c>
      <c r="X29" s="1">
        <f t="shared" si="3"/>
        <v>96</v>
      </c>
      <c r="Y29" s="1">
        <f t="shared" si="4"/>
        <v>49</v>
      </c>
      <c r="Z29" s="1">
        <f t="shared" si="5"/>
        <v>29</v>
      </c>
      <c r="AA29" s="1">
        <f t="shared" si="6"/>
        <v>18</v>
      </c>
      <c r="AB29" s="1">
        <f t="shared" si="7"/>
        <v>9</v>
      </c>
      <c r="AC29" s="1">
        <f t="shared" si="8"/>
        <v>4</v>
      </c>
      <c r="AD29" s="1">
        <f t="shared" si="9"/>
        <v>2</v>
      </c>
      <c r="AE29" s="1">
        <f t="shared" si="10"/>
        <v>2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27.456258411843876</v>
      </c>
    </row>
    <row r="30" spans="1:35" ht="15">
      <c r="A30" s="1">
        <v>41398</v>
      </c>
      <c r="B30" s="1">
        <v>2</v>
      </c>
      <c r="C30" s="1">
        <v>6</v>
      </c>
      <c r="D30" s="2">
        <v>1.215</v>
      </c>
      <c r="E30" s="3">
        <v>5</v>
      </c>
      <c r="F30" s="1">
        <v>202</v>
      </c>
      <c r="G30" s="1">
        <v>112</v>
      </c>
      <c r="H30" s="1">
        <v>46</v>
      </c>
      <c r="I30" s="1">
        <v>23</v>
      </c>
      <c r="J30" s="1">
        <v>9</v>
      </c>
      <c r="K30" s="1">
        <v>7</v>
      </c>
      <c r="L30" s="1">
        <v>5</v>
      </c>
      <c r="M30" s="1">
        <v>2</v>
      </c>
      <c r="N30" s="1">
        <v>1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408</v>
      </c>
      <c r="V30" s="1">
        <f t="shared" si="1"/>
        <v>206</v>
      </c>
      <c r="W30" s="1">
        <f t="shared" si="2"/>
        <v>94</v>
      </c>
      <c r="X30" s="1">
        <f t="shared" si="3"/>
        <v>48</v>
      </c>
      <c r="Y30" s="1">
        <f t="shared" si="4"/>
        <v>25</v>
      </c>
      <c r="Z30" s="1">
        <f t="shared" si="5"/>
        <v>16</v>
      </c>
      <c r="AA30" s="1">
        <f t="shared" si="6"/>
        <v>9</v>
      </c>
      <c r="AB30" s="1">
        <f t="shared" si="7"/>
        <v>4</v>
      </c>
      <c r="AC30" s="1">
        <f t="shared" si="8"/>
        <v>2</v>
      </c>
      <c r="AD30" s="1">
        <f t="shared" si="9"/>
        <v>1</v>
      </c>
      <c r="AE30" s="1">
        <f t="shared" si="10"/>
        <v>0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23.03921568627451</v>
      </c>
    </row>
    <row r="31" spans="1:35" ht="15">
      <c r="A31" s="1">
        <v>41398</v>
      </c>
      <c r="B31" s="1">
        <v>2</v>
      </c>
      <c r="C31" s="1">
        <v>7</v>
      </c>
      <c r="D31" s="2">
        <v>1.265</v>
      </c>
      <c r="E31" s="3">
        <v>3.5</v>
      </c>
      <c r="F31" s="1">
        <v>141</v>
      </c>
      <c r="G31" s="1">
        <v>78</v>
      </c>
      <c r="H31" s="1">
        <v>41</v>
      </c>
      <c r="I31" s="1">
        <v>28</v>
      </c>
      <c r="J31" s="1">
        <v>10</v>
      </c>
      <c r="K31" s="1">
        <v>7</v>
      </c>
      <c r="L31" s="1">
        <v>2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308</v>
      </c>
      <c r="V31" s="1">
        <f t="shared" si="1"/>
        <v>167</v>
      </c>
      <c r="W31" s="1">
        <f t="shared" si="2"/>
        <v>89</v>
      </c>
      <c r="X31" s="1">
        <f t="shared" si="3"/>
        <v>48</v>
      </c>
      <c r="Y31" s="1">
        <f t="shared" si="4"/>
        <v>20</v>
      </c>
      <c r="Z31" s="1">
        <f t="shared" si="5"/>
        <v>10</v>
      </c>
      <c r="AA31" s="1">
        <f t="shared" si="6"/>
        <v>3</v>
      </c>
      <c r="AB31" s="1">
        <f t="shared" si="7"/>
        <v>1</v>
      </c>
      <c r="AC31" s="1">
        <f t="shared" si="8"/>
        <v>0</v>
      </c>
      <c r="AD31" s="1">
        <f t="shared" si="9"/>
        <v>0</v>
      </c>
      <c r="AE31" s="1">
        <f t="shared" si="10"/>
        <v>0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28.8961038961039</v>
      </c>
    </row>
    <row r="32" spans="1:35" ht="15">
      <c r="A32" s="1">
        <v>41398</v>
      </c>
      <c r="B32" s="1">
        <v>2</v>
      </c>
      <c r="C32" s="1">
        <v>8</v>
      </c>
      <c r="D32" s="2">
        <v>1.3</v>
      </c>
      <c r="E32" s="3">
        <v>3.5</v>
      </c>
      <c r="F32" s="1">
        <v>131</v>
      </c>
      <c r="G32" s="1">
        <v>76</v>
      </c>
      <c r="H32" s="1">
        <v>43</v>
      </c>
      <c r="I32" s="1">
        <v>19</v>
      </c>
      <c r="J32" s="1">
        <v>10</v>
      </c>
      <c r="K32" s="1">
        <v>3</v>
      </c>
      <c r="L32" s="1">
        <v>1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1">
        <v>1</v>
      </c>
      <c r="T32" s="1">
        <v>2</v>
      </c>
      <c r="U32" s="1">
        <f t="shared" si="0"/>
        <v>285</v>
      </c>
      <c r="V32" s="1">
        <f t="shared" si="1"/>
        <v>154</v>
      </c>
      <c r="W32" s="1">
        <f t="shared" si="2"/>
        <v>78</v>
      </c>
      <c r="X32" s="1">
        <f t="shared" si="3"/>
        <v>35</v>
      </c>
      <c r="Y32" s="1">
        <f t="shared" si="4"/>
        <v>16</v>
      </c>
      <c r="Z32" s="1">
        <f t="shared" si="5"/>
        <v>6</v>
      </c>
      <c r="AA32" s="1">
        <f t="shared" si="6"/>
        <v>3</v>
      </c>
      <c r="AB32" s="1">
        <f t="shared" si="7"/>
        <v>2</v>
      </c>
      <c r="AC32" s="1">
        <f t="shared" si="8"/>
        <v>2</v>
      </c>
      <c r="AD32" s="1">
        <f t="shared" si="9"/>
        <v>2</v>
      </c>
      <c r="AE32" s="1">
        <f t="shared" si="10"/>
        <v>2</v>
      </c>
      <c r="AF32" s="1">
        <f t="shared" si="11"/>
        <v>1</v>
      </c>
      <c r="AG32" s="1">
        <f t="shared" si="12"/>
        <v>1</v>
      </c>
      <c r="AH32" s="1">
        <f t="shared" si="13"/>
        <v>1</v>
      </c>
      <c r="AI32" s="9">
        <f t="shared" si="14"/>
        <v>27.368421052631582</v>
      </c>
    </row>
    <row r="33" spans="1:35" ht="15">
      <c r="A33" s="1">
        <v>41398</v>
      </c>
      <c r="B33" s="1">
        <v>2</v>
      </c>
      <c r="C33" s="1">
        <v>9</v>
      </c>
      <c r="D33" s="2">
        <v>1.335</v>
      </c>
      <c r="E33" s="3">
        <v>3.5</v>
      </c>
      <c r="F33" s="1">
        <v>197</v>
      </c>
      <c r="G33" s="1">
        <v>91</v>
      </c>
      <c r="H33" s="1">
        <v>51</v>
      </c>
      <c r="I33" s="1">
        <v>29</v>
      </c>
      <c r="J33" s="1">
        <v>12</v>
      </c>
      <c r="K33" s="1">
        <v>0</v>
      </c>
      <c r="L33" s="1">
        <v>1</v>
      </c>
      <c r="M33" s="1">
        <v>1</v>
      </c>
      <c r="N33" s="1">
        <v>1</v>
      </c>
      <c r="O33" s="1">
        <v>0</v>
      </c>
      <c r="P33" s="1">
        <v>0</v>
      </c>
      <c r="Q33" s="1">
        <v>1</v>
      </c>
      <c r="R33" s="1">
        <v>0</v>
      </c>
      <c r="S33" s="1">
        <v>0</v>
      </c>
      <c r="T33" s="1">
        <v>2</v>
      </c>
      <c r="U33" s="1">
        <f t="shared" si="0"/>
        <v>384</v>
      </c>
      <c r="V33" s="1">
        <f t="shared" si="1"/>
        <v>187</v>
      </c>
      <c r="W33" s="1">
        <f t="shared" si="2"/>
        <v>96</v>
      </c>
      <c r="X33" s="1">
        <f t="shared" si="3"/>
        <v>45</v>
      </c>
      <c r="Y33" s="1">
        <f t="shared" si="4"/>
        <v>16</v>
      </c>
      <c r="Z33" s="1">
        <f t="shared" si="5"/>
        <v>4</v>
      </c>
      <c r="AA33" s="1">
        <f t="shared" si="6"/>
        <v>4</v>
      </c>
      <c r="AB33" s="1">
        <f t="shared" si="7"/>
        <v>3</v>
      </c>
      <c r="AC33" s="1">
        <f t="shared" si="8"/>
        <v>2</v>
      </c>
      <c r="AD33" s="1">
        <f t="shared" si="9"/>
        <v>1</v>
      </c>
      <c r="AE33" s="1">
        <f t="shared" si="10"/>
        <v>1</v>
      </c>
      <c r="AF33" s="1">
        <f t="shared" si="11"/>
        <v>1</v>
      </c>
      <c r="AG33" s="1">
        <f t="shared" si="12"/>
        <v>0</v>
      </c>
      <c r="AH33" s="1">
        <f t="shared" si="13"/>
        <v>0</v>
      </c>
      <c r="AI33" s="9">
        <f t="shared" si="14"/>
        <v>25</v>
      </c>
    </row>
    <row r="34" spans="1:35" ht="15">
      <c r="A34" s="1">
        <v>41398</v>
      </c>
      <c r="B34" s="1">
        <v>2</v>
      </c>
      <c r="C34" s="1">
        <v>10</v>
      </c>
      <c r="D34" s="2">
        <v>1.37</v>
      </c>
      <c r="E34" s="3">
        <v>3.5</v>
      </c>
      <c r="F34" s="1">
        <v>203</v>
      </c>
      <c r="G34" s="1">
        <v>99</v>
      </c>
      <c r="H34" s="1">
        <v>45</v>
      </c>
      <c r="I34" s="1">
        <v>21</v>
      </c>
      <c r="J34" s="1">
        <v>14</v>
      </c>
      <c r="K34" s="1">
        <v>6</v>
      </c>
      <c r="L34" s="1">
        <v>1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</v>
      </c>
      <c r="T34" s="1">
        <v>2</v>
      </c>
      <c r="U34" s="1">
        <f t="shared" si="0"/>
        <v>391</v>
      </c>
      <c r="V34" s="1">
        <f t="shared" si="1"/>
        <v>188</v>
      </c>
      <c r="W34" s="1">
        <f t="shared" si="2"/>
        <v>89</v>
      </c>
      <c r="X34" s="1">
        <f t="shared" si="3"/>
        <v>44</v>
      </c>
      <c r="Y34" s="1">
        <f t="shared" si="4"/>
        <v>23</v>
      </c>
      <c r="Z34" s="1">
        <f t="shared" si="5"/>
        <v>9</v>
      </c>
      <c r="AA34" s="1">
        <f t="shared" si="6"/>
        <v>3</v>
      </c>
      <c r="AB34" s="1">
        <f t="shared" si="7"/>
        <v>2</v>
      </c>
      <c r="AC34" s="1">
        <f t="shared" si="8"/>
        <v>1</v>
      </c>
      <c r="AD34" s="1">
        <f t="shared" si="9"/>
        <v>1</v>
      </c>
      <c r="AE34" s="1">
        <f t="shared" si="10"/>
        <v>1</v>
      </c>
      <c r="AF34" s="1">
        <f t="shared" si="11"/>
        <v>1</v>
      </c>
      <c r="AG34" s="1">
        <f t="shared" si="12"/>
        <v>1</v>
      </c>
      <c r="AH34" s="1">
        <f t="shared" si="13"/>
        <v>1</v>
      </c>
      <c r="AI34" s="9">
        <f t="shared" si="14"/>
        <v>22.762148337595907</v>
      </c>
    </row>
    <row r="35" spans="1:35" ht="15">
      <c r="A35" s="1">
        <v>41398</v>
      </c>
      <c r="B35" s="1">
        <v>2</v>
      </c>
      <c r="C35" s="1">
        <v>11</v>
      </c>
      <c r="D35" s="2">
        <v>1.405</v>
      </c>
      <c r="E35" s="3">
        <v>3.5</v>
      </c>
      <c r="F35" s="1">
        <v>89</v>
      </c>
      <c r="G35" s="1">
        <v>43</v>
      </c>
      <c r="H35" s="1">
        <v>20</v>
      </c>
      <c r="I35" s="1">
        <v>6</v>
      </c>
      <c r="J35" s="1">
        <v>2</v>
      </c>
      <c r="K35" s="1">
        <v>1</v>
      </c>
      <c r="L35" s="1">
        <v>1</v>
      </c>
      <c r="M35" s="1">
        <v>0</v>
      </c>
      <c r="N35" s="1">
        <v>1</v>
      </c>
      <c r="O35" s="1">
        <v>1</v>
      </c>
      <c r="P35" s="1">
        <v>0</v>
      </c>
      <c r="Q35" s="1">
        <v>0</v>
      </c>
      <c r="R35" s="1">
        <v>0</v>
      </c>
      <c r="S35" s="1">
        <v>0</v>
      </c>
      <c r="T35" s="1">
        <v>2</v>
      </c>
      <c r="U35" s="1">
        <f t="shared" si="0"/>
        <v>164</v>
      </c>
      <c r="V35" s="1">
        <f t="shared" si="1"/>
        <v>75</v>
      </c>
      <c r="W35" s="1">
        <f t="shared" si="2"/>
        <v>32</v>
      </c>
      <c r="X35" s="1">
        <f t="shared" si="3"/>
        <v>12</v>
      </c>
      <c r="Y35" s="1">
        <f t="shared" si="4"/>
        <v>6</v>
      </c>
      <c r="Z35" s="1">
        <f t="shared" si="5"/>
        <v>4</v>
      </c>
      <c r="AA35" s="1">
        <f t="shared" si="6"/>
        <v>3</v>
      </c>
      <c r="AB35" s="1">
        <f t="shared" si="7"/>
        <v>2</v>
      </c>
      <c r="AC35" s="1">
        <f t="shared" si="8"/>
        <v>2</v>
      </c>
      <c r="AD35" s="1">
        <f t="shared" si="9"/>
        <v>1</v>
      </c>
      <c r="AE35" s="1">
        <f t="shared" si="10"/>
        <v>0</v>
      </c>
      <c r="AF35" s="1">
        <f t="shared" si="11"/>
        <v>0</v>
      </c>
      <c r="AG35" s="1">
        <f t="shared" si="12"/>
        <v>0</v>
      </c>
      <c r="AH35" s="1">
        <f t="shared" si="13"/>
        <v>0</v>
      </c>
      <c r="AI35" s="9">
        <f t="shared" si="14"/>
        <v>19.51219512195122</v>
      </c>
    </row>
    <row r="36" spans="1:35" ht="15">
      <c r="A36" s="1">
        <v>41398</v>
      </c>
      <c r="B36" s="1">
        <v>2</v>
      </c>
      <c r="C36" s="1">
        <v>12</v>
      </c>
      <c r="D36" s="2">
        <v>1.44</v>
      </c>
      <c r="E36" s="3">
        <v>3.5</v>
      </c>
      <c r="F36" s="1">
        <v>91</v>
      </c>
      <c r="G36" s="1">
        <v>47</v>
      </c>
      <c r="H36" s="1">
        <v>37</v>
      </c>
      <c r="I36" s="1">
        <v>8</v>
      </c>
      <c r="J36" s="1">
        <v>9</v>
      </c>
      <c r="K36" s="1">
        <v>3</v>
      </c>
      <c r="L36" s="1">
        <v>1</v>
      </c>
      <c r="M36" s="1">
        <v>1</v>
      </c>
      <c r="N36" s="1">
        <v>1</v>
      </c>
      <c r="O36" s="1">
        <v>1</v>
      </c>
      <c r="P36" s="1">
        <v>0</v>
      </c>
      <c r="Q36" s="1">
        <v>0</v>
      </c>
      <c r="R36" s="1">
        <v>0</v>
      </c>
      <c r="S36" s="1">
        <v>0</v>
      </c>
      <c r="T36" s="1">
        <v>2</v>
      </c>
      <c r="U36" s="1">
        <f t="shared" si="0"/>
        <v>199</v>
      </c>
      <c r="V36" s="1">
        <f t="shared" si="1"/>
        <v>108</v>
      </c>
      <c r="W36" s="1">
        <f t="shared" si="2"/>
        <v>61</v>
      </c>
      <c r="X36" s="1">
        <f t="shared" si="3"/>
        <v>24</v>
      </c>
      <c r="Y36" s="1">
        <f t="shared" si="4"/>
        <v>16</v>
      </c>
      <c r="Z36" s="1">
        <f t="shared" si="5"/>
        <v>7</v>
      </c>
      <c r="AA36" s="1">
        <f t="shared" si="6"/>
        <v>4</v>
      </c>
      <c r="AB36" s="1">
        <f t="shared" si="7"/>
        <v>3</v>
      </c>
      <c r="AC36" s="1">
        <f t="shared" si="8"/>
        <v>2</v>
      </c>
      <c r="AD36" s="1">
        <f t="shared" si="9"/>
        <v>1</v>
      </c>
      <c r="AE36" s="1">
        <f t="shared" si="10"/>
        <v>0</v>
      </c>
      <c r="AF36" s="1">
        <f t="shared" si="11"/>
        <v>0</v>
      </c>
      <c r="AG36" s="1">
        <f t="shared" si="12"/>
        <v>0</v>
      </c>
      <c r="AH36" s="1">
        <f t="shared" si="13"/>
        <v>0</v>
      </c>
      <c r="AI36" s="9">
        <f t="shared" si="14"/>
        <v>30.65326633165829</v>
      </c>
    </row>
    <row r="37" spans="1:35" ht="15">
      <c r="A37" s="1">
        <v>41398</v>
      </c>
      <c r="B37" s="1">
        <v>2</v>
      </c>
      <c r="C37" s="1">
        <v>13</v>
      </c>
      <c r="D37" s="2">
        <v>1.475</v>
      </c>
      <c r="E37" s="3">
        <v>3.5</v>
      </c>
      <c r="F37" s="1">
        <v>81</v>
      </c>
      <c r="G37" s="1">
        <v>42</v>
      </c>
      <c r="H37" s="1">
        <v>30</v>
      </c>
      <c r="I37" s="1">
        <v>13</v>
      </c>
      <c r="J37" s="1">
        <v>8</v>
      </c>
      <c r="K37" s="1">
        <v>2</v>
      </c>
      <c r="L37" s="1">
        <v>0</v>
      </c>
      <c r="M37" s="1">
        <v>3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180</v>
      </c>
      <c r="V37" s="1">
        <f t="shared" si="1"/>
        <v>99</v>
      </c>
      <c r="W37" s="1">
        <f t="shared" si="2"/>
        <v>57</v>
      </c>
      <c r="X37" s="1">
        <f t="shared" si="3"/>
        <v>27</v>
      </c>
      <c r="Y37" s="1">
        <f t="shared" si="4"/>
        <v>14</v>
      </c>
      <c r="Z37" s="1">
        <f t="shared" si="5"/>
        <v>6</v>
      </c>
      <c r="AA37" s="1">
        <f t="shared" si="6"/>
        <v>4</v>
      </c>
      <c r="AB37" s="1">
        <f t="shared" si="7"/>
        <v>4</v>
      </c>
      <c r="AC37" s="1">
        <f t="shared" si="8"/>
        <v>1</v>
      </c>
      <c r="AD37" s="1">
        <f t="shared" si="9"/>
        <v>0</v>
      </c>
      <c r="AE37" s="1">
        <f t="shared" si="10"/>
        <v>0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31.666666666666664</v>
      </c>
    </row>
    <row r="38" spans="1:35" ht="15">
      <c r="A38" s="1">
        <v>41398</v>
      </c>
      <c r="B38" s="1">
        <v>2</v>
      </c>
      <c r="C38" s="1">
        <v>14</v>
      </c>
      <c r="D38" s="2">
        <v>1.51</v>
      </c>
      <c r="E38" s="3">
        <v>3.5</v>
      </c>
      <c r="F38" s="1">
        <v>89</v>
      </c>
      <c r="G38" s="1">
        <v>34</v>
      </c>
      <c r="H38" s="1">
        <v>19</v>
      </c>
      <c r="I38" s="1">
        <v>9</v>
      </c>
      <c r="J38" s="1">
        <v>3</v>
      </c>
      <c r="K38" s="1">
        <v>3</v>
      </c>
      <c r="L38" s="1">
        <v>2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1</v>
      </c>
      <c r="S38" s="1">
        <v>0</v>
      </c>
      <c r="T38" s="1">
        <v>2</v>
      </c>
      <c r="U38" s="1">
        <f t="shared" si="0"/>
        <v>161</v>
      </c>
      <c r="V38" s="1">
        <f t="shared" si="1"/>
        <v>72</v>
      </c>
      <c r="W38" s="1">
        <f t="shared" si="2"/>
        <v>38</v>
      </c>
      <c r="X38" s="1">
        <f t="shared" si="3"/>
        <v>19</v>
      </c>
      <c r="Y38" s="1">
        <f t="shared" si="4"/>
        <v>10</v>
      </c>
      <c r="Z38" s="1">
        <f t="shared" si="5"/>
        <v>7</v>
      </c>
      <c r="AA38" s="1">
        <f t="shared" si="6"/>
        <v>4</v>
      </c>
      <c r="AB38" s="1">
        <f t="shared" si="7"/>
        <v>2</v>
      </c>
      <c r="AC38" s="1">
        <f t="shared" si="8"/>
        <v>1</v>
      </c>
      <c r="AD38" s="1">
        <f t="shared" si="9"/>
        <v>1</v>
      </c>
      <c r="AE38" s="1">
        <f t="shared" si="10"/>
        <v>1</v>
      </c>
      <c r="AF38" s="1">
        <f t="shared" si="11"/>
        <v>1</v>
      </c>
      <c r="AG38" s="1">
        <f t="shared" si="12"/>
        <v>1</v>
      </c>
      <c r="AH38" s="1">
        <f t="shared" si="13"/>
        <v>0</v>
      </c>
      <c r="AI38" s="9">
        <f t="shared" si="14"/>
        <v>23.60248447204969</v>
      </c>
    </row>
    <row r="39" spans="1:35" ht="15">
      <c r="A39" s="1">
        <v>41398</v>
      </c>
      <c r="B39" s="1">
        <v>2</v>
      </c>
      <c r="C39" s="1">
        <v>15</v>
      </c>
      <c r="D39" s="2">
        <v>1.545</v>
      </c>
      <c r="E39" s="3">
        <v>3.5</v>
      </c>
      <c r="F39" s="1">
        <v>108</v>
      </c>
      <c r="G39" s="1">
        <v>63</v>
      </c>
      <c r="H39" s="1">
        <v>32</v>
      </c>
      <c r="I39" s="1">
        <v>12</v>
      </c>
      <c r="J39" s="1">
        <v>9</v>
      </c>
      <c r="K39" s="1">
        <v>1</v>
      </c>
      <c r="L39" s="1">
        <v>0</v>
      </c>
      <c r="M39" s="1">
        <v>3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2</v>
      </c>
      <c r="U39" s="1">
        <f t="shared" si="0"/>
        <v>228</v>
      </c>
      <c r="V39" s="1">
        <f t="shared" si="1"/>
        <v>120</v>
      </c>
      <c r="W39" s="1">
        <f t="shared" si="2"/>
        <v>57</v>
      </c>
      <c r="X39" s="1">
        <f t="shared" si="3"/>
        <v>25</v>
      </c>
      <c r="Y39" s="1">
        <f t="shared" si="4"/>
        <v>13</v>
      </c>
      <c r="Z39" s="1">
        <f t="shared" si="5"/>
        <v>4</v>
      </c>
      <c r="AA39" s="1">
        <f t="shared" si="6"/>
        <v>3</v>
      </c>
      <c r="AB39" s="1">
        <f t="shared" si="7"/>
        <v>3</v>
      </c>
      <c r="AC39" s="1">
        <f t="shared" si="8"/>
        <v>0</v>
      </c>
      <c r="AD39" s="1">
        <f t="shared" si="9"/>
        <v>0</v>
      </c>
      <c r="AE39" s="1">
        <f t="shared" si="10"/>
        <v>0</v>
      </c>
      <c r="AF39" s="1">
        <f t="shared" si="11"/>
        <v>0</v>
      </c>
      <c r="AG39" s="1">
        <f t="shared" si="12"/>
        <v>0</v>
      </c>
      <c r="AH39" s="1">
        <f t="shared" si="13"/>
        <v>0</v>
      </c>
      <c r="AI39" s="9">
        <f t="shared" si="14"/>
        <v>25</v>
      </c>
    </row>
    <row r="40" spans="1:35" ht="15">
      <c r="A40" s="1">
        <v>41398</v>
      </c>
      <c r="B40" s="1">
        <v>2</v>
      </c>
      <c r="C40" s="1">
        <v>16</v>
      </c>
      <c r="D40" s="2">
        <v>1.58</v>
      </c>
      <c r="E40" s="3">
        <v>3.5</v>
      </c>
      <c r="F40" s="1">
        <v>101</v>
      </c>
      <c r="G40" s="1">
        <v>59</v>
      </c>
      <c r="H40" s="1">
        <v>29</v>
      </c>
      <c r="I40" s="1">
        <v>10</v>
      </c>
      <c r="J40" s="1">
        <v>3</v>
      </c>
      <c r="K40" s="1">
        <v>3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2</v>
      </c>
      <c r="U40" s="1">
        <f t="shared" si="0"/>
        <v>207</v>
      </c>
      <c r="V40" s="1">
        <f t="shared" si="1"/>
        <v>106</v>
      </c>
      <c r="W40" s="1">
        <f t="shared" si="2"/>
        <v>47</v>
      </c>
      <c r="X40" s="1">
        <f t="shared" si="3"/>
        <v>18</v>
      </c>
      <c r="Y40" s="1">
        <f t="shared" si="4"/>
        <v>8</v>
      </c>
      <c r="Z40" s="1">
        <f t="shared" si="5"/>
        <v>5</v>
      </c>
      <c r="AA40" s="1">
        <f t="shared" si="6"/>
        <v>2</v>
      </c>
      <c r="AB40" s="1">
        <f t="shared" si="7"/>
        <v>2</v>
      </c>
      <c r="AC40" s="1">
        <f t="shared" si="8"/>
        <v>1</v>
      </c>
      <c r="AD40" s="1">
        <f t="shared" si="9"/>
        <v>1</v>
      </c>
      <c r="AE40" s="1">
        <f t="shared" si="10"/>
        <v>1</v>
      </c>
      <c r="AF40" s="1">
        <f t="shared" si="11"/>
        <v>1</v>
      </c>
      <c r="AG40" s="1">
        <f t="shared" si="12"/>
        <v>0</v>
      </c>
      <c r="AH40" s="1">
        <f t="shared" si="13"/>
        <v>0</v>
      </c>
      <c r="AI40" s="9">
        <f t="shared" si="14"/>
        <v>22.705314009661837</v>
      </c>
    </row>
    <row r="41" spans="1:35" ht="15">
      <c r="A41" s="1">
        <v>41398</v>
      </c>
      <c r="B41" s="1">
        <v>2</v>
      </c>
      <c r="C41" s="1">
        <v>17</v>
      </c>
      <c r="D41" s="2">
        <v>1.615</v>
      </c>
      <c r="E41" s="3">
        <v>3.5</v>
      </c>
      <c r="F41" s="1">
        <v>130</v>
      </c>
      <c r="G41" s="1">
        <v>73</v>
      </c>
      <c r="H41" s="1">
        <v>44</v>
      </c>
      <c r="I41" s="1">
        <v>21</v>
      </c>
      <c r="J41" s="1">
        <v>11</v>
      </c>
      <c r="K41" s="1">
        <v>6</v>
      </c>
      <c r="L41" s="1">
        <v>4</v>
      </c>
      <c r="M41" s="1">
        <v>1</v>
      </c>
      <c r="N41" s="1">
        <v>2</v>
      </c>
      <c r="O41" s="1">
        <v>2</v>
      </c>
      <c r="P41" s="1">
        <v>1</v>
      </c>
      <c r="Q41" s="1">
        <v>0</v>
      </c>
      <c r="R41" s="1">
        <v>0</v>
      </c>
      <c r="S41" s="1">
        <v>0</v>
      </c>
      <c r="T41" s="1">
        <v>2</v>
      </c>
      <c r="U41" s="1">
        <f t="shared" si="0"/>
        <v>295</v>
      </c>
      <c r="V41" s="1">
        <f t="shared" si="1"/>
        <v>165</v>
      </c>
      <c r="W41" s="1">
        <f t="shared" si="2"/>
        <v>92</v>
      </c>
      <c r="X41" s="1">
        <f t="shared" si="3"/>
        <v>48</v>
      </c>
      <c r="Y41" s="1">
        <f t="shared" si="4"/>
        <v>27</v>
      </c>
      <c r="Z41" s="1">
        <f t="shared" si="5"/>
        <v>16</v>
      </c>
      <c r="AA41" s="1">
        <f t="shared" si="6"/>
        <v>10</v>
      </c>
      <c r="AB41" s="1">
        <f t="shared" si="7"/>
        <v>6</v>
      </c>
      <c r="AC41" s="1">
        <f t="shared" si="8"/>
        <v>5</v>
      </c>
      <c r="AD41" s="1">
        <f t="shared" si="9"/>
        <v>3</v>
      </c>
      <c r="AE41" s="1">
        <f t="shared" si="10"/>
        <v>1</v>
      </c>
      <c r="AF41" s="1">
        <f t="shared" si="11"/>
        <v>0</v>
      </c>
      <c r="AG41" s="1">
        <f t="shared" si="12"/>
        <v>0</v>
      </c>
      <c r="AH41" s="1">
        <f t="shared" si="13"/>
        <v>0</v>
      </c>
      <c r="AI41" s="9">
        <f t="shared" si="14"/>
        <v>31.186440677966104</v>
      </c>
    </row>
    <row r="42" spans="1:35" ht="15">
      <c r="A42" s="1">
        <v>41398</v>
      </c>
      <c r="B42" s="1">
        <v>2</v>
      </c>
      <c r="C42" s="1">
        <v>18</v>
      </c>
      <c r="D42" s="2">
        <v>1.65</v>
      </c>
      <c r="E42" s="3">
        <v>5.5</v>
      </c>
      <c r="F42" s="1">
        <v>131</v>
      </c>
      <c r="G42" s="1">
        <v>67</v>
      </c>
      <c r="H42" s="1">
        <v>23</v>
      </c>
      <c r="I42" s="1">
        <v>17</v>
      </c>
      <c r="J42" s="1">
        <v>15</v>
      </c>
      <c r="K42" s="1">
        <v>1</v>
      </c>
      <c r="L42" s="1">
        <v>5</v>
      </c>
      <c r="M42" s="1">
        <v>0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260</v>
      </c>
      <c r="V42" s="1">
        <f t="shared" si="1"/>
        <v>129</v>
      </c>
      <c r="W42" s="1">
        <f t="shared" si="2"/>
        <v>62</v>
      </c>
      <c r="X42" s="1">
        <f t="shared" si="3"/>
        <v>39</v>
      </c>
      <c r="Y42" s="1">
        <f t="shared" si="4"/>
        <v>22</v>
      </c>
      <c r="Z42" s="1">
        <f t="shared" si="5"/>
        <v>7</v>
      </c>
      <c r="AA42" s="1">
        <f t="shared" si="6"/>
        <v>6</v>
      </c>
      <c r="AB42" s="1">
        <f t="shared" si="7"/>
        <v>1</v>
      </c>
      <c r="AC42" s="1">
        <f t="shared" si="8"/>
        <v>1</v>
      </c>
      <c r="AD42" s="1">
        <f t="shared" si="9"/>
        <v>0</v>
      </c>
      <c r="AE42" s="1">
        <f t="shared" si="10"/>
        <v>0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23.846153846153847</v>
      </c>
    </row>
    <row r="43" spans="1:35" ht="15">
      <c r="A43" s="1">
        <v>41398</v>
      </c>
      <c r="B43" s="1">
        <v>2</v>
      </c>
      <c r="C43" s="1">
        <v>19</v>
      </c>
      <c r="D43" s="2">
        <v>1.705</v>
      </c>
      <c r="E43" s="3">
        <v>5</v>
      </c>
      <c r="F43" s="1">
        <v>124</v>
      </c>
      <c r="G43" s="1">
        <v>83</v>
      </c>
      <c r="H43" s="1">
        <v>29</v>
      </c>
      <c r="I43" s="1">
        <v>18</v>
      </c>
      <c r="J43" s="1">
        <v>6</v>
      </c>
      <c r="K43" s="1">
        <v>1</v>
      </c>
      <c r="L43" s="1">
        <v>2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263</v>
      </c>
      <c r="V43" s="1">
        <f t="shared" si="1"/>
        <v>139</v>
      </c>
      <c r="W43" s="1">
        <f t="shared" si="2"/>
        <v>56</v>
      </c>
      <c r="X43" s="1">
        <f t="shared" si="3"/>
        <v>27</v>
      </c>
      <c r="Y43" s="1">
        <f t="shared" si="4"/>
        <v>9</v>
      </c>
      <c r="Z43" s="1">
        <f t="shared" si="5"/>
        <v>3</v>
      </c>
      <c r="AA43" s="1">
        <f t="shared" si="6"/>
        <v>2</v>
      </c>
      <c r="AB43" s="1">
        <f t="shared" si="7"/>
        <v>0</v>
      </c>
      <c r="AC43" s="1">
        <f t="shared" si="8"/>
        <v>0</v>
      </c>
      <c r="AD43" s="1">
        <f t="shared" si="9"/>
        <v>0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21.292775665399237</v>
      </c>
    </row>
    <row r="44" spans="1:35" ht="15">
      <c r="A44" s="1">
        <v>41398</v>
      </c>
      <c r="B44" s="1">
        <v>2</v>
      </c>
      <c r="C44" s="1">
        <v>20</v>
      </c>
      <c r="D44" s="2">
        <v>1.755</v>
      </c>
      <c r="E44" s="3">
        <v>3.5</v>
      </c>
      <c r="F44" s="1">
        <v>248</v>
      </c>
      <c r="G44" s="1">
        <v>151</v>
      </c>
      <c r="H44" s="1">
        <v>114</v>
      </c>
      <c r="I44" s="1">
        <v>46</v>
      </c>
      <c r="J44" s="1">
        <v>40</v>
      </c>
      <c r="K44" s="1">
        <v>11</v>
      </c>
      <c r="L44" s="1">
        <v>2</v>
      </c>
      <c r="M44" s="1">
        <v>4</v>
      </c>
      <c r="N44" s="1">
        <v>0</v>
      </c>
      <c r="O44" s="1">
        <v>1</v>
      </c>
      <c r="P44" s="1">
        <v>0</v>
      </c>
      <c r="Q44" s="1">
        <v>1</v>
      </c>
      <c r="R44" s="1">
        <v>0</v>
      </c>
      <c r="S44" s="1">
        <v>0</v>
      </c>
      <c r="T44" s="1">
        <v>2</v>
      </c>
      <c r="U44" s="1">
        <f t="shared" si="0"/>
        <v>618</v>
      </c>
      <c r="V44" s="1">
        <f t="shared" si="1"/>
        <v>370</v>
      </c>
      <c r="W44" s="1">
        <f t="shared" si="2"/>
        <v>219</v>
      </c>
      <c r="X44" s="1">
        <f t="shared" si="3"/>
        <v>105</v>
      </c>
      <c r="Y44" s="1">
        <f t="shared" si="4"/>
        <v>59</v>
      </c>
      <c r="Z44" s="1">
        <f t="shared" si="5"/>
        <v>19</v>
      </c>
      <c r="AA44" s="1">
        <f t="shared" si="6"/>
        <v>8</v>
      </c>
      <c r="AB44" s="1">
        <f t="shared" si="7"/>
        <v>6</v>
      </c>
      <c r="AC44" s="1">
        <f t="shared" si="8"/>
        <v>2</v>
      </c>
      <c r="AD44" s="1">
        <f t="shared" si="9"/>
        <v>2</v>
      </c>
      <c r="AE44" s="1">
        <f t="shared" si="10"/>
        <v>1</v>
      </c>
      <c r="AF44" s="1">
        <f t="shared" si="11"/>
        <v>1</v>
      </c>
      <c r="AG44" s="1">
        <f t="shared" si="12"/>
        <v>0</v>
      </c>
      <c r="AH44" s="1">
        <f t="shared" si="13"/>
        <v>0</v>
      </c>
      <c r="AI44" s="9">
        <f t="shared" si="14"/>
        <v>35.43689320388349</v>
      </c>
    </row>
    <row r="45" spans="1:35" ht="15">
      <c r="A45" s="1">
        <v>41398</v>
      </c>
      <c r="B45" s="1">
        <v>2</v>
      </c>
      <c r="C45" s="1">
        <v>21</v>
      </c>
      <c r="D45" s="2">
        <v>1.79</v>
      </c>
      <c r="E45" s="3">
        <v>3.5</v>
      </c>
      <c r="F45" s="1">
        <v>1212</v>
      </c>
      <c r="G45" s="1">
        <v>800</v>
      </c>
      <c r="H45" s="1">
        <v>600</v>
      </c>
      <c r="I45" s="1">
        <v>378</v>
      </c>
      <c r="J45" s="1">
        <v>264</v>
      </c>
      <c r="K45" s="1">
        <v>120</v>
      </c>
      <c r="L45" s="1">
        <v>67</v>
      </c>
      <c r="M45" s="1">
        <v>27</v>
      </c>
      <c r="N45" s="1">
        <v>8</v>
      </c>
      <c r="O45" s="1">
        <v>4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3480</v>
      </c>
      <c r="V45" s="1">
        <f t="shared" si="1"/>
        <v>2268</v>
      </c>
      <c r="W45" s="1">
        <f t="shared" si="2"/>
        <v>1468</v>
      </c>
      <c r="X45" s="1">
        <f t="shared" si="3"/>
        <v>868</v>
      </c>
      <c r="Y45" s="1">
        <f t="shared" si="4"/>
        <v>490</v>
      </c>
      <c r="Z45" s="1">
        <f t="shared" si="5"/>
        <v>226</v>
      </c>
      <c r="AA45" s="1">
        <f t="shared" si="6"/>
        <v>106</v>
      </c>
      <c r="AB45" s="1">
        <f t="shared" si="7"/>
        <v>39</v>
      </c>
      <c r="AC45" s="1">
        <f t="shared" si="8"/>
        <v>12</v>
      </c>
      <c r="AD45" s="1">
        <f t="shared" si="9"/>
        <v>4</v>
      </c>
      <c r="AE45" s="1">
        <f t="shared" si="10"/>
        <v>0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42.183908045977006</v>
      </c>
    </row>
    <row r="46" spans="1:35" ht="15">
      <c r="A46" s="1">
        <v>41398</v>
      </c>
      <c r="B46" s="1">
        <v>2</v>
      </c>
      <c r="C46" s="1">
        <v>22</v>
      </c>
      <c r="D46" s="2">
        <v>1.825</v>
      </c>
      <c r="E46" s="3">
        <v>3.5</v>
      </c>
      <c r="F46" s="1">
        <v>907</v>
      </c>
      <c r="G46" s="1">
        <v>402</v>
      </c>
      <c r="H46" s="1">
        <v>243</v>
      </c>
      <c r="I46" s="1">
        <v>138</v>
      </c>
      <c r="J46" s="1">
        <v>53</v>
      </c>
      <c r="K46" s="1">
        <v>15</v>
      </c>
      <c r="L46" s="1">
        <v>3</v>
      </c>
      <c r="M46" s="1">
        <v>4</v>
      </c>
      <c r="N46" s="1">
        <v>3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1768</v>
      </c>
      <c r="V46" s="1">
        <f t="shared" si="1"/>
        <v>861</v>
      </c>
      <c r="W46" s="1">
        <f t="shared" si="2"/>
        <v>459</v>
      </c>
      <c r="X46" s="1">
        <f t="shared" si="3"/>
        <v>216</v>
      </c>
      <c r="Y46" s="1">
        <f t="shared" si="4"/>
        <v>78</v>
      </c>
      <c r="Z46" s="1">
        <f t="shared" si="5"/>
        <v>25</v>
      </c>
      <c r="AA46" s="1">
        <f t="shared" si="6"/>
        <v>10</v>
      </c>
      <c r="AB46" s="1">
        <f t="shared" si="7"/>
        <v>7</v>
      </c>
      <c r="AC46" s="1">
        <f t="shared" si="8"/>
        <v>3</v>
      </c>
      <c r="AD46" s="1">
        <f t="shared" si="9"/>
        <v>0</v>
      </c>
      <c r="AE46" s="1">
        <f t="shared" si="10"/>
        <v>0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25.961538461538463</v>
      </c>
    </row>
    <row r="47" spans="1:35" ht="15">
      <c r="A47" s="1">
        <v>41398</v>
      </c>
      <c r="B47" s="1">
        <v>2</v>
      </c>
      <c r="C47" s="1">
        <v>23</v>
      </c>
      <c r="D47" s="2">
        <v>1.86</v>
      </c>
      <c r="E47" s="3">
        <v>3.5</v>
      </c>
      <c r="F47" s="1">
        <v>918</v>
      </c>
      <c r="G47" s="1">
        <v>470</v>
      </c>
      <c r="H47" s="1">
        <v>307</v>
      </c>
      <c r="I47" s="1">
        <v>163</v>
      </c>
      <c r="J47" s="1">
        <v>67</v>
      </c>
      <c r="K47" s="1">
        <v>21</v>
      </c>
      <c r="L47" s="1">
        <v>12</v>
      </c>
      <c r="M47" s="1">
        <v>2</v>
      </c>
      <c r="N47" s="1">
        <v>1</v>
      </c>
      <c r="O47" s="1">
        <v>0</v>
      </c>
      <c r="P47" s="1">
        <v>1</v>
      </c>
      <c r="Q47" s="1">
        <v>0</v>
      </c>
      <c r="R47" s="1">
        <v>0</v>
      </c>
      <c r="S47" s="1">
        <v>0</v>
      </c>
      <c r="T47" s="1">
        <v>2</v>
      </c>
      <c r="U47" s="1">
        <f t="shared" si="0"/>
        <v>1962</v>
      </c>
      <c r="V47" s="1">
        <f t="shared" si="1"/>
        <v>1044</v>
      </c>
      <c r="W47" s="1">
        <f t="shared" si="2"/>
        <v>574</v>
      </c>
      <c r="X47" s="1">
        <f t="shared" si="3"/>
        <v>267</v>
      </c>
      <c r="Y47" s="1">
        <f t="shared" si="4"/>
        <v>104</v>
      </c>
      <c r="Z47" s="1">
        <f t="shared" si="5"/>
        <v>37</v>
      </c>
      <c r="AA47" s="1">
        <f t="shared" si="6"/>
        <v>16</v>
      </c>
      <c r="AB47" s="1">
        <f t="shared" si="7"/>
        <v>4</v>
      </c>
      <c r="AC47" s="1">
        <f t="shared" si="8"/>
        <v>2</v>
      </c>
      <c r="AD47" s="1">
        <f t="shared" si="9"/>
        <v>1</v>
      </c>
      <c r="AE47" s="1">
        <f t="shared" si="10"/>
        <v>1</v>
      </c>
      <c r="AF47" s="1">
        <f t="shared" si="11"/>
        <v>0</v>
      </c>
      <c r="AG47" s="1">
        <f t="shared" si="12"/>
        <v>0</v>
      </c>
      <c r="AH47" s="1">
        <f t="shared" si="13"/>
        <v>0</v>
      </c>
      <c r="AI47" s="9">
        <f t="shared" si="14"/>
        <v>29.255861365953105</v>
      </c>
    </row>
    <row r="48" spans="1:35" ht="15">
      <c r="A48" s="1">
        <v>41398</v>
      </c>
      <c r="B48" s="1">
        <v>2</v>
      </c>
      <c r="C48" s="1">
        <v>24</v>
      </c>
      <c r="D48" s="2">
        <v>1.895</v>
      </c>
      <c r="E48" s="3">
        <v>3.5</v>
      </c>
      <c r="F48" s="1">
        <v>813</v>
      </c>
      <c r="G48" s="1">
        <v>445</v>
      </c>
      <c r="H48" s="1">
        <v>251</v>
      </c>
      <c r="I48" s="1">
        <v>133</v>
      </c>
      <c r="J48" s="1">
        <v>71</v>
      </c>
      <c r="K48" s="1">
        <v>30</v>
      </c>
      <c r="L48" s="1">
        <v>12</v>
      </c>
      <c r="M48" s="1">
        <v>3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1758</v>
      </c>
      <c r="V48" s="1">
        <f t="shared" si="1"/>
        <v>945</v>
      </c>
      <c r="W48" s="1">
        <f t="shared" si="2"/>
        <v>500</v>
      </c>
      <c r="X48" s="1">
        <f t="shared" si="3"/>
        <v>249</v>
      </c>
      <c r="Y48" s="1">
        <f t="shared" si="4"/>
        <v>116</v>
      </c>
      <c r="Z48" s="1">
        <f t="shared" si="5"/>
        <v>45</v>
      </c>
      <c r="AA48" s="1">
        <f t="shared" si="6"/>
        <v>15</v>
      </c>
      <c r="AB48" s="1">
        <f t="shared" si="7"/>
        <v>3</v>
      </c>
      <c r="AC48" s="1">
        <f t="shared" si="8"/>
        <v>0</v>
      </c>
      <c r="AD48" s="1">
        <f t="shared" si="9"/>
        <v>0</v>
      </c>
      <c r="AE48" s="1">
        <f t="shared" si="10"/>
        <v>0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28.441410693970422</v>
      </c>
    </row>
    <row r="49" spans="1:35" ht="15">
      <c r="A49" s="1">
        <v>41398</v>
      </c>
      <c r="B49" s="1">
        <v>2</v>
      </c>
      <c r="C49" s="1">
        <v>25</v>
      </c>
      <c r="D49" s="2">
        <v>1.93</v>
      </c>
      <c r="E49" s="3">
        <v>3.5</v>
      </c>
      <c r="F49" s="1">
        <v>403</v>
      </c>
      <c r="G49" s="1">
        <v>272</v>
      </c>
      <c r="H49" s="1">
        <v>176</v>
      </c>
      <c r="I49" s="1">
        <v>97</v>
      </c>
      <c r="J49" s="1">
        <v>68</v>
      </c>
      <c r="K49" s="1">
        <v>30</v>
      </c>
      <c r="L49" s="1">
        <v>13</v>
      </c>
      <c r="M49" s="1">
        <v>6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1066</v>
      </c>
      <c r="V49" s="1">
        <f t="shared" si="1"/>
        <v>663</v>
      </c>
      <c r="W49" s="1">
        <f t="shared" si="2"/>
        <v>391</v>
      </c>
      <c r="X49" s="1">
        <f t="shared" si="3"/>
        <v>215</v>
      </c>
      <c r="Y49" s="1">
        <f t="shared" si="4"/>
        <v>118</v>
      </c>
      <c r="Z49" s="1">
        <f t="shared" si="5"/>
        <v>50</v>
      </c>
      <c r="AA49" s="1">
        <f t="shared" si="6"/>
        <v>20</v>
      </c>
      <c r="AB49" s="1">
        <f t="shared" si="7"/>
        <v>7</v>
      </c>
      <c r="AC49" s="1">
        <f t="shared" si="8"/>
        <v>1</v>
      </c>
      <c r="AD49" s="1">
        <f t="shared" si="9"/>
        <v>0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36.67917448405254</v>
      </c>
    </row>
    <row r="50" spans="1:35" ht="15">
      <c r="A50" s="1">
        <v>41398</v>
      </c>
      <c r="B50" s="1">
        <v>2</v>
      </c>
      <c r="C50" s="1">
        <v>26</v>
      </c>
      <c r="D50" s="2">
        <v>1.965</v>
      </c>
      <c r="E50" s="3">
        <v>5.5</v>
      </c>
      <c r="F50" s="1">
        <v>410</v>
      </c>
      <c r="G50" s="1">
        <v>243</v>
      </c>
      <c r="H50" s="1">
        <v>179</v>
      </c>
      <c r="I50" s="1">
        <v>116</v>
      </c>
      <c r="J50" s="1">
        <v>60</v>
      </c>
      <c r="K50" s="1">
        <v>16</v>
      </c>
      <c r="L50" s="1">
        <v>5</v>
      </c>
      <c r="M50" s="1">
        <v>3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2</v>
      </c>
      <c r="U50" s="1">
        <f t="shared" si="0"/>
        <v>1034</v>
      </c>
      <c r="V50" s="1">
        <f t="shared" si="1"/>
        <v>624</v>
      </c>
      <c r="W50" s="1">
        <f t="shared" si="2"/>
        <v>381</v>
      </c>
      <c r="X50" s="1">
        <f t="shared" si="3"/>
        <v>202</v>
      </c>
      <c r="Y50" s="1">
        <f t="shared" si="4"/>
        <v>86</v>
      </c>
      <c r="Z50" s="1">
        <f t="shared" si="5"/>
        <v>26</v>
      </c>
      <c r="AA50" s="1">
        <f t="shared" si="6"/>
        <v>10</v>
      </c>
      <c r="AB50" s="1">
        <f t="shared" si="7"/>
        <v>5</v>
      </c>
      <c r="AC50" s="1">
        <f t="shared" si="8"/>
        <v>2</v>
      </c>
      <c r="AD50" s="1">
        <f t="shared" si="9"/>
        <v>1</v>
      </c>
      <c r="AE50" s="1">
        <f t="shared" si="10"/>
        <v>1</v>
      </c>
      <c r="AF50" s="1">
        <f t="shared" si="11"/>
        <v>1</v>
      </c>
      <c r="AG50" s="1">
        <f t="shared" si="12"/>
        <v>1</v>
      </c>
      <c r="AH50" s="1">
        <f t="shared" si="13"/>
        <v>1</v>
      </c>
      <c r="AI50" s="9">
        <f t="shared" si="14"/>
        <v>36.847195357833655</v>
      </c>
    </row>
    <row r="51" spans="1:35" ht="15">
      <c r="A51" s="1">
        <v>41498</v>
      </c>
      <c r="B51" s="1">
        <v>3</v>
      </c>
      <c r="C51" s="1">
        <v>1</v>
      </c>
      <c r="D51" s="2">
        <v>2.02</v>
      </c>
      <c r="E51" s="3">
        <v>6</v>
      </c>
      <c r="F51" s="1">
        <v>416</v>
      </c>
      <c r="G51" s="1">
        <v>241</v>
      </c>
      <c r="H51" s="1">
        <v>120</v>
      </c>
      <c r="I51" s="1">
        <v>42</v>
      </c>
      <c r="J51" s="1">
        <v>21</v>
      </c>
      <c r="K51" s="1">
        <v>9</v>
      </c>
      <c r="L51" s="1">
        <v>4</v>
      </c>
      <c r="M51" s="1">
        <v>0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854</v>
      </c>
      <c r="V51" s="1">
        <f t="shared" si="1"/>
        <v>438</v>
      </c>
      <c r="W51" s="1">
        <f t="shared" si="2"/>
        <v>197</v>
      </c>
      <c r="X51" s="1">
        <f t="shared" si="3"/>
        <v>77</v>
      </c>
      <c r="Y51" s="1">
        <f t="shared" si="4"/>
        <v>35</v>
      </c>
      <c r="Z51" s="1">
        <f t="shared" si="5"/>
        <v>14</v>
      </c>
      <c r="AA51" s="1">
        <f t="shared" si="6"/>
        <v>5</v>
      </c>
      <c r="AB51" s="1">
        <f t="shared" si="7"/>
        <v>1</v>
      </c>
      <c r="AC51" s="1">
        <f t="shared" si="8"/>
        <v>1</v>
      </c>
      <c r="AD51" s="1">
        <f t="shared" si="9"/>
        <v>0</v>
      </c>
      <c r="AE51" s="1">
        <f t="shared" si="10"/>
        <v>0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23.06791569086651</v>
      </c>
    </row>
    <row r="52" spans="1:35" ht="15">
      <c r="A52" s="1">
        <v>41498</v>
      </c>
      <c r="B52" s="1">
        <v>3</v>
      </c>
      <c r="C52" s="1">
        <v>2</v>
      </c>
      <c r="D52" s="2">
        <v>2.08</v>
      </c>
      <c r="E52" s="3">
        <v>3.5</v>
      </c>
      <c r="F52" s="1">
        <v>387</v>
      </c>
      <c r="G52" s="1">
        <v>243</v>
      </c>
      <c r="H52" s="1">
        <v>131</v>
      </c>
      <c r="I52" s="1">
        <v>89</v>
      </c>
      <c r="J52" s="1">
        <v>46</v>
      </c>
      <c r="K52" s="1">
        <v>21</v>
      </c>
      <c r="L52" s="1">
        <v>14</v>
      </c>
      <c r="M52" s="1">
        <v>7</v>
      </c>
      <c r="N52" s="1">
        <v>1</v>
      </c>
      <c r="O52" s="1">
        <v>5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944</v>
      </c>
      <c r="V52" s="1">
        <f t="shared" si="1"/>
        <v>557</v>
      </c>
      <c r="W52" s="1">
        <f t="shared" si="2"/>
        <v>314</v>
      </c>
      <c r="X52" s="1">
        <f t="shared" si="3"/>
        <v>183</v>
      </c>
      <c r="Y52" s="1">
        <f t="shared" si="4"/>
        <v>94</v>
      </c>
      <c r="Z52" s="1">
        <f t="shared" si="5"/>
        <v>48</v>
      </c>
      <c r="AA52" s="1">
        <f t="shared" si="6"/>
        <v>27</v>
      </c>
      <c r="AB52" s="1">
        <f t="shared" si="7"/>
        <v>13</v>
      </c>
      <c r="AC52" s="1">
        <f t="shared" si="8"/>
        <v>6</v>
      </c>
      <c r="AD52" s="1">
        <f t="shared" si="9"/>
        <v>5</v>
      </c>
      <c r="AE52" s="1">
        <f t="shared" si="10"/>
        <v>0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33.26271186440678</v>
      </c>
    </row>
    <row r="53" spans="1:35" ht="15">
      <c r="A53" s="1">
        <v>41498</v>
      </c>
      <c r="B53" s="1">
        <v>3</v>
      </c>
      <c r="C53" s="1">
        <v>3</v>
      </c>
      <c r="D53" s="2">
        <v>2.115</v>
      </c>
      <c r="E53" s="3">
        <v>3.5</v>
      </c>
      <c r="F53" s="1">
        <v>506</v>
      </c>
      <c r="G53" s="1">
        <v>281</v>
      </c>
      <c r="H53" s="1">
        <v>141</v>
      </c>
      <c r="I53" s="1">
        <v>96</v>
      </c>
      <c r="J53" s="1">
        <v>57</v>
      </c>
      <c r="K53" s="1">
        <v>31</v>
      </c>
      <c r="L53" s="1">
        <v>15</v>
      </c>
      <c r="M53" s="1">
        <v>10</v>
      </c>
      <c r="N53" s="1">
        <v>2</v>
      </c>
      <c r="O53" s="1">
        <v>4</v>
      </c>
      <c r="P53" s="1">
        <v>1</v>
      </c>
      <c r="Q53" s="1">
        <v>0</v>
      </c>
      <c r="R53" s="1">
        <v>0</v>
      </c>
      <c r="S53" s="1">
        <v>0</v>
      </c>
      <c r="T53" s="1">
        <v>2</v>
      </c>
      <c r="U53" s="1">
        <f t="shared" si="0"/>
        <v>1144</v>
      </c>
      <c r="V53" s="1">
        <f t="shared" si="1"/>
        <v>638</v>
      </c>
      <c r="W53" s="1">
        <f t="shared" si="2"/>
        <v>357</v>
      </c>
      <c r="X53" s="1">
        <f t="shared" si="3"/>
        <v>216</v>
      </c>
      <c r="Y53" s="1">
        <f t="shared" si="4"/>
        <v>120</v>
      </c>
      <c r="Z53" s="1">
        <f t="shared" si="5"/>
        <v>63</v>
      </c>
      <c r="AA53" s="1">
        <f t="shared" si="6"/>
        <v>32</v>
      </c>
      <c r="AB53" s="1">
        <f t="shared" si="7"/>
        <v>17</v>
      </c>
      <c r="AC53" s="1">
        <f t="shared" si="8"/>
        <v>7</v>
      </c>
      <c r="AD53" s="1">
        <f t="shared" si="9"/>
        <v>5</v>
      </c>
      <c r="AE53" s="1">
        <f t="shared" si="10"/>
        <v>1</v>
      </c>
      <c r="AF53" s="1">
        <f t="shared" si="11"/>
        <v>0</v>
      </c>
      <c r="AG53" s="1">
        <f t="shared" si="12"/>
        <v>0</v>
      </c>
      <c r="AH53" s="1">
        <f t="shared" si="13"/>
        <v>0</v>
      </c>
      <c r="AI53" s="9">
        <f t="shared" si="14"/>
        <v>31.206293706293707</v>
      </c>
    </row>
    <row r="54" spans="1:35" ht="15">
      <c r="A54" s="1">
        <v>41498</v>
      </c>
      <c r="B54" s="1">
        <v>3</v>
      </c>
      <c r="C54" s="1">
        <v>4</v>
      </c>
      <c r="D54" s="2">
        <v>2.15</v>
      </c>
      <c r="E54" s="3">
        <v>3.5</v>
      </c>
      <c r="F54" s="1">
        <v>1158</v>
      </c>
      <c r="G54" s="1">
        <v>464</v>
      </c>
      <c r="H54" s="1">
        <v>123</v>
      </c>
      <c r="I54" s="1">
        <v>66</v>
      </c>
      <c r="J54" s="1">
        <v>36</v>
      </c>
      <c r="K54" s="1">
        <v>18</v>
      </c>
      <c r="L54" s="1">
        <v>6</v>
      </c>
      <c r="M54" s="1">
        <v>1</v>
      </c>
      <c r="N54" s="1">
        <v>3</v>
      </c>
      <c r="O54" s="1">
        <v>1</v>
      </c>
      <c r="P54" s="1">
        <v>0</v>
      </c>
      <c r="Q54" s="1">
        <v>1</v>
      </c>
      <c r="R54" s="1">
        <v>1</v>
      </c>
      <c r="S54" s="1">
        <v>1</v>
      </c>
      <c r="T54" s="1">
        <v>2</v>
      </c>
      <c r="U54" s="1">
        <f t="shared" si="0"/>
        <v>1879</v>
      </c>
      <c r="V54" s="1">
        <f t="shared" si="1"/>
        <v>721</v>
      </c>
      <c r="W54" s="1">
        <f t="shared" si="2"/>
        <v>257</v>
      </c>
      <c r="X54" s="1">
        <f t="shared" si="3"/>
        <v>134</v>
      </c>
      <c r="Y54" s="1">
        <f t="shared" si="4"/>
        <v>68</v>
      </c>
      <c r="Z54" s="1">
        <f t="shared" si="5"/>
        <v>32</v>
      </c>
      <c r="AA54" s="1">
        <f t="shared" si="6"/>
        <v>14</v>
      </c>
      <c r="AB54" s="1">
        <f t="shared" si="7"/>
        <v>8</v>
      </c>
      <c r="AC54" s="1">
        <f t="shared" si="8"/>
        <v>7</v>
      </c>
      <c r="AD54" s="1">
        <f t="shared" si="9"/>
        <v>4</v>
      </c>
      <c r="AE54" s="1">
        <f t="shared" si="10"/>
        <v>3</v>
      </c>
      <c r="AF54" s="1">
        <f t="shared" si="11"/>
        <v>3</v>
      </c>
      <c r="AG54" s="1">
        <f t="shared" si="12"/>
        <v>2</v>
      </c>
      <c r="AH54" s="1">
        <f t="shared" si="13"/>
        <v>1</v>
      </c>
      <c r="AI54" s="9">
        <f t="shared" si="14"/>
        <v>13.677488025545504</v>
      </c>
    </row>
    <row r="55" spans="1:35" ht="15">
      <c r="A55" s="1">
        <v>41498</v>
      </c>
      <c r="B55" s="1">
        <v>3</v>
      </c>
      <c r="C55" s="1">
        <v>5</v>
      </c>
      <c r="D55" s="2">
        <v>2.185</v>
      </c>
      <c r="E55" s="3">
        <v>3.5</v>
      </c>
      <c r="F55" s="1">
        <v>339</v>
      </c>
      <c r="G55" s="1">
        <v>136</v>
      </c>
      <c r="H55" s="1">
        <v>56</v>
      </c>
      <c r="I55" s="1">
        <v>25</v>
      </c>
      <c r="J55" s="1">
        <v>12</v>
      </c>
      <c r="K55" s="1">
        <v>5</v>
      </c>
      <c r="L55" s="1">
        <v>2</v>
      </c>
      <c r="M55" s="1">
        <v>2</v>
      </c>
      <c r="N55" s="1">
        <v>0</v>
      </c>
      <c r="O55" s="1">
        <v>0</v>
      </c>
      <c r="P55" s="1">
        <v>0</v>
      </c>
      <c r="Q55" s="1">
        <v>0</v>
      </c>
      <c r="R55" s="1">
        <v>1</v>
      </c>
      <c r="S55" s="1">
        <v>1</v>
      </c>
      <c r="T55" s="1">
        <v>2</v>
      </c>
      <c r="U55" s="1">
        <f t="shared" si="0"/>
        <v>579</v>
      </c>
      <c r="V55" s="1">
        <f t="shared" si="1"/>
        <v>240</v>
      </c>
      <c r="W55" s="1">
        <f t="shared" si="2"/>
        <v>104</v>
      </c>
      <c r="X55" s="1">
        <f t="shared" si="3"/>
        <v>48</v>
      </c>
      <c r="Y55" s="1">
        <f t="shared" si="4"/>
        <v>23</v>
      </c>
      <c r="Z55" s="1">
        <f t="shared" si="5"/>
        <v>11</v>
      </c>
      <c r="AA55" s="1">
        <f t="shared" si="6"/>
        <v>6</v>
      </c>
      <c r="AB55" s="1">
        <f t="shared" si="7"/>
        <v>4</v>
      </c>
      <c r="AC55" s="1">
        <f t="shared" si="8"/>
        <v>2</v>
      </c>
      <c r="AD55" s="1">
        <f t="shared" si="9"/>
        <v>2</v>
      </c>
      <c r="AE55" s="1">
        <f t="shared" si="10"/>
        <v>2</v>
      </c>
      <c r="AF55" s="1">
        <f t="shared" si="11"/>
        <v>2</v>
      </c>
      <c r="AG55" s="1">
        <f t="shared" si="12"/>
        <v>2</v>
      </c>
      <c r="AH55" s="1">
        <f t="shared" si="13"/>
        <v>1</v>
      </c>
      <c r="AI55" s="9">
        <f t="shared" si="14"/>
        <v>17.962003454231436</v>
      </c>
    </row>
    <row r="56" spans="1:35" ht="15">
      <c r="A56" s="1">
        <v>41498</v>
      </c>
      <c r="B56" s="1">
        <v>3</v>
      </c>
      <c r="C56" s="1">
        <v>6</v>
      </c>
      <c r="D56" s="2">
        <v>2.22</v>
      </c>
      <c r="E56" s="3">
        <v>3.5</v>
      </c>
      <c r="F56" s="1">
        <v>380</v>
      </c>
      <c r="G56" s="1">
        <v>159</v>
      </c>
      <c r="H56" s="1">
        <v>80</v>
      </c>
      <c r="I56" s="1">
        <v>58</v>
      </c>
      <c r="J56" s="1">
        <v>20</v>
      </c>
      <c r="K56" s="1">
        <v>9</v>
      </c>
      <c r="L56" s="1">
        <v>5</v>
      </c>
      <c r="M56" s="1">
        <v>1</v>
      </c>
      <c r="N56" s="1">
        <v>2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714</v>
      </c>
      <c r="V56" s="1">
        <f t="shared" si="1"/>
        <v>334</v>
      </c>
      <c r="W56" s="1">
        <f t="shared" si="2"/>
        <v>175</v>
      </c>
      <c r="X56" s="1">
        <f t="shared" si="3"/>
        <v>95</v>
      </c>
      <c r="Y56" s="1">
        <f t="shared" si="4"/>
        <v>37</v>
      </c>
      <c r="Z56" s="1">
        <f t="shared" si="5"/>
        <v>17</v>
      </c>
      <c r="AA56" s="1">
        <f t="shared" si="6"/>
        <v>8</v>
      </c>
      <c r="AB56" s="1">
        <f t="shared" si="7"/>
        <v>3</v>
      </c>
      <c r="AC56" s="1">
        <f t="shared" si="8"/>
        <v>2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24.509803921568626</v>
      </c>
    </row>
    <row r="57" spans="1:35" ht="15">
      <c r="A57" s="1">
        <v>41498</v>
      </c>
      <c r="B57" s="1">
        <v>3</v>
      </c>
      <c r="C57" s="1">
        <v>7</v>
      </c>
      <c r="D57" s="2">
        <v>2.255</v>
      </c>
      <c r="E57" s="3">
        <v>6</v>
      </c>
      <c r="F57" s="1">
        <v>545</v>
      </c>
      <c r="G57" s="1">
        <v>165</v>
      </c>
      <c r="H57" s="1">
        <v>39</v>
      </c>
      <c r="I57" s="1">
        <v>28</v>
      </c>
      <c r="J57" s="1">
        <v>8</v>
      </c>
      <c r="K57" s="1">
        <v>3</v>
      </c>
      <c r="L57" s="1">
        <v>0</v>
      </c>
      <c r="M57" s="1">
        <v>2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2</v>
      </c>
      <c r="U57" s="1">
        <f t="shared" si="0"/>
        <v>790</v>
      </c>
      <c r="V57" s="1">
        <f t="shared" si="1"/>
        <v>245</v>
      </c>
      <c r="W57" s="1">
        <f t="shared" si="2"/>
        <v>80</v>
      </c>
      <c r="X57" s="1">
        <f t="shared" si="3"/>
        <v>41</v>
      </c>
      <c r="Y57" s="1">
        <f t="shared" si="4"/>
        <v>13</v>
      </c>
      <c r="Z57" s="1">
        <f t="shared" si="5"/>
        <v>5</v>
      </c>
      <c r="AA57" s="1">
        <f t="shared" si="6"/>
        <v>2</v>
      </c>
      <c r="AB57" s="1">
        <f t="shared" si="7"/>
        <v>2</v>
      </c>
      <c r="AC57" s="1">
        <f t="shared" si="8"/>
        <v>0</v>
      </c>
      <c r="AD57" s="1">
        <f t="shared" si="9"/>
        <v>0</v>
      </c>
      <c r="AE57" s="1">
        <f t="shared" si="10"/>
        <v>0</v>
      </c>
      <c r="AF57" s="1">
        <f t="shared" si="11"/>
        <v>0</v>
      </c>
      <c r="AG57" s="1">
        <f t="shared" si="12"/>
        <v>0</v>
      </c>
      <c r="AH57" s="1">
        <f t="shared" si="13"/>
        <v>0</v>
      </c>
      <c r="AI57" s="9">
        <f t="shared" si="14"/>
        <v>10.126582278481013</v>
      </c>
    </row>
    <row r="58" spans="1:35" ht="15">
      <c r="A58" s="1">
        <v>41498</v>
      </c>
      <c r="B58" s="1">
        <v>3</v>
      </c>
      <c r="C58" s="1">
        <v>8</v>
      </c>
      <c r="D58" s="2">
        <v>2.315</v>
      </c>
      <c r="E58" s="3">
        <v>6</v>
      </c>
      <c r="F58" s="1">
        <v>234</v>
      </c>
      <c r="G58" s="1">
        <v>80</v>
      </c>
      <c r="H58" s="1">
        <v>62</v>
      </c>
      <c r="I58" s="1">
        <v>21</v>
      </c>
      <c r="J58" s="1">
        <v>11</v>
      </c>
      <c r="K58" s="1">
        <v>0</v>
      </c>
      <c r="L58" s="1">
        <v>2</v>
      </c>
      <c r="M58" s="1">
        <v>0</v>
      </c>
      <c r="N58" s="1">
        <v>1</v>
      </c>
      <c r="O58" s="1">
        <v>2</v>
      </c>
      <c r="P58" s="1">
        <v>0</v>
      </c>
      <c r="Q58" s="1">
        <v>0</v>
      </c>
      <c r="R58" s="1">
        <v>1</v>
      </c>
      <c r="S58" s="1">
        <v>0</v>
      </c>
      <c r="T58" s="1">
        <v>2</v>
      </c>
      <c r="U58" s="1">
        <f t="shared" si="0"/>
        <v>414</v>
      </c>
      <c r="V58" s="1">
        <f t="shared" si="1"/>
        <v>180</v>
      </c>
      <c r="W58" s="1">
        <f t="shared" si="2"/>
        <v>100</v>
      </c>
      <c r="X58" s="1">
        <f t="shared" si="3"/>
        <v>38</v>
      </c>
      <c r="Y58" s="1">
        <f t="shared" si="4"/>
        <v>17</v>
      </c>
      <c r="Z58" s="1">
        <f t="shared" si="5"/>
        <v>6</v>
      </c>
      <c r="AA58" s="1">
        <f t="shared" si="6"/>
        <v>6</v>
      </c>
      <c r="AB58" s="1">
        <f t="shared" si="7"/>
        <v>4</v>
      </c>
      <c r="AC58" s="1">
        <f t="shared" si="8"/>
        <v>4</v>
      </c>
      <c r="AD58" s="1">
        <f t="shared" si="9"/>
        <v>3</v>
      </c>
      <c r="AE58" s="1">
        <f t="shared" si="10"/>
        <v>1</v>
      </c>
      <c r="AF58" s="1">
        <f t="shared" si="11"/>
        <v>1</v>
      </c>
      <c r="AG58" s="1">
        <f t="shared" si="12"/>
        <v>1</v>
      </c>
      <c r="AH58" s="1">
        <f t="shared" si="13"/>
        <v>0</v>
      </c>
      <c r="AI58" s="9">
        <f t="shared" si="14"/>
        <v>24.154589371980677</v>
      </c>
    </row>
    <row r="59" spans="1:35" ht="15">
      <c r="A59" s="1">
        <v>41498</v>
      </c>
      <c r="B59" s="1">
        <v>3</v>
      </c>
      <c r="C59" s="1">
        <v>9</v>
      </c>
      <c r="D59" s="2">
        <v>2.375</v>
      </c>
      <c r="E59" s="3">
        <v>4.5</v>
      </c>
      <c r="F59" s="1">
        <v>265</v>
      </c>
      <c r="G59" s="1">
        <v>121</v>
      </c>
      <c r="H59" s="1">
        <v>48</v>
      </c>
      <c r="I59" s="1">
        <v>33</v>
      </c>
      <c r="J59" s="1">
        <v>15</v>
      </c>
      <c r="K59" s="1">
        <v>6</v>
      </c>
      <c r="L59" s="1">
        <v>2</v>
      </c>
      <c r="M59" s="1">
        <v>3</v>
      </c>
      <c r="N59" s="1">
        <v>1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494</v>
      </c>
      <c r="V59" s="1">
        <f t="shared" si="1"/>
        <v>229</v>
      </c>
      <c r="W59" s="1">
        <f t="shared" si="2"/>
        <v>108</v>
      </c>
      <c r="X59" s="1">
        <f t="shared" si="3"/>
        <v>60</v>
      </c>
      <c r="Y59" s="1">
        <f t="shared" si="4"/>
        <v>27</v>
      </c>
      <c r="Z59" s="1">
        <f t="shared" si="5"/>
        <v>12</v>
      </c>
      <c r="AA59" s="1">
        <f t="shared" si="6"/>
        <v>6</v>
      </c>
      <c r="AB59" s="1">
        <f t="shared" si="7"/>
        <v>4</v>
      </c>
      <c r="AC59" s="1">
        <f t="shared" si="8"/>
        <v>1</v>
      </c>
      <c r="AD59" s="1">
        <f t="shared" si="9"/>
        <v>0</v>
      </c>
      <c r="AE59" s="1">
        <f t="shared" si="10"/>
        <v>0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21.86234817813765</v>
      </c>
    </row>
    <row r="60" spans="1:35" ht="15">
      <c r="A60" s="1">
        <v>41498</v>
      </c>
      <c r="B60" s="1">
        <v>3</v>
      </c>
      <c r="C60" s="1">
        <v>10</v>
      </c>
      <c r="D60" s="2">
        <v>2.42</v>
      </c>
      <c r="E60" s="3">
        <v>4.5</v>
      </c>
      <c r="F60" s="1">
        <v>275</v>
      </c>
      <c r="G60" s="1">
        <v>136</v>
      </c>
      <c r="H60" s="1">
        <v>72</v>
      </c>
      <c r="I60" s="1">
        <v>37</v>
      </c>
      <c r="J60" s="1">
        <v>20</v>
      </c>
      <c r="K60" s="1">
        <v>5</v>
      </c>
      <c r="L60" s="1">
        <v>4</v>
      </c>
      <c r="M60" s="1">
        <v>2</v>
      </c>
      <c r="N60" s="1">
        <v>0</v>
      </c>
      <c r="O60" s="1">
        <v>0</v>
      </c>
      <c r="P60" s="1">
        <v>4</v>
      </c>
      <c r="Q60" s="1">
        <v>2</v>
      </c>
      <c r="R60" s="1">
        <v>1</v>
      </c>
      <c r="S60" s="1">
        <v>1</v>
      </c>
      <c r="T60" s="1">
        <v>2</v>
      </c>
      <c r="U60" s="1">
        <f t="shared" si="0"/>
        <v>559</v>
      </c>
      <c r="V60" s="1">
        <f t="shared" si="1"/>
        <v>284</v>
      </c>
      <c r="W60" s="1">
        <f t="shared" si="2"/>
        <v>148</v>
      </c>
      <c r="X60" s="1">
        <f t="shared" si="3"/>
        <v>76</v>
      </c>
      <c r="Y60" s="1">
        <f t="shared" si="4"/>
        <v>39</v>
      </c>
      <c r="Z60" s="1">
        <f t="shared" si="5"/>
        <v>19</v>
      </c>
      <c r="AA60" s="1">
        <f t="shared" si="6"/>
        <v>14</v>
      </c>
      <c r="AB60" s="1">
        <f t="shared" si="7"/>
        <v>10</v>
      </c>
      <c r="AC60" s="1">
        <f t="shared" si="8"/>
        <v>8</v>
      </c>
      <c r="AD60" s="1">
        <f t="shared" si="9"/>
        <v>8</v>
      </c>
      <c r="AE60" s="1">
        <f t="shared" si="10"/>
        <v>8</v>
      </c>
      <c r="AF60" s="1">
        <f t="shared" si="11"/>
        <v>4</v>
      </c>
      <c r="AG60" s="1">
        <f t="shared" si="12"/>
        <v>2</v>
      </c>
      <c r="AH60" s="1">
        <f t="shared" si="13"/>
        <v>1</v>
      </c>
      <c r="AI60" s="9">
        <f t="shared" si="14"/>
        <v>26.475849731663686</v>
      </c>
    </row>
    <row r="61" spans="1:35" ht="15">
      <c r="A61" s="1">
        <v>41498</v>
      </c>
      <c r="B61" s="1">
        <v>3</v>
      </c>
      <c r="C61" s="1">
        <v>11</v>
      </c>
      <c r="D61" s="2">
        <v>2.465</v>
      </c>
      <c r="E61" s="3">
        <v>6</v>
      </c>
      <c r="F61" s="1">
        <v>184</v>
      </c>
      <c r="G61" s="1">
        <v>78</v>
      </c>
      <c r="H61" s="1">
        <v>35</v>
      </c>
      <c r="I61" s="1">
        <v>19</v>
      </c>
      <c r="J61" s="1">
        <v>10</v>
      </c>
      <c r="K61" s="1">
        <v>3</v>
      </c>
      <c r="L61" s="1">
        <v>1</v>
      </c>
      <c r="M61" s="1">
        <v>0</v>
      </c>
      <c r="N61" s="1">
        <v>0</v>
      </c>
      <c r="O61" s="1">
        <v>1</v>
      </c>
      <c r="P61" s="1">
        <v>1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332</v>
      </c>
      <c r="V61" s="1">
        <f t="shared" si="1"/>
        <v>148</v>
      </c>
      <c r="W61" s="1">
        <f t="shared" si="2"/>
        <v>70</v>
      </c>
      <c r="X61" s="1">
        <f t="shared" si="3"/>
        <v>35</v>
      </c>
      <c r="Y61" s="1">
        <f t="shared" si="4"/>
        <v>16</v>
      </c>
      <c r="Z61" s="1">
        <f t="shared" si="5"/>
        <v>6</v>
      </c>
      <c r="AA61" s="1">
        <f t="shared" si="6"/>
        <v>3</v>
      </c>
      <c r="AB61" s="1">
        <f t="shared" si="7"/>
        <v>2</v>
      </c>
      <c r="AC61" s="1">
        <f t="shared" si="8"/>
        <v>2</v>
      </c>
      <c r="AD61" s="1">
        <f t="shared" si="9"/>
        <v>2</v>
      </c>
      <c r="AE61" s="1">
        <f t="shared" si="10"/>
        <v>1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21.084337349397593</v>
      </c>
    </row>
    <row r="62" spans="1:35" ht="15">
      <c r="A62" s="1">
        <v>41498</v>
      </c>
      <c r="B62" s="1">
        <v>3</v>
      </c>
      <c r="C62" s="1">
        <v>12</v>
      </c>
      <c r="D62" s="2">
        <v>2.525</v>
      </c>
      <c r="E62" s="3">
        <v>6</v>
      </c>
      <c r="F62" s="1">
        <v>589</v>
      </c>
      <c r="G62" s="1">
        <v>297</v>
      </c>
      <c r="H62" s="1">
        <v>222</v>
      </c>
      <c r="I62" s="1">
        <v>93</v>
      </c>
      <c r="J62" s="1">
        <v>58</v>
      </c>
      <c r="K62" s="1">
        <v>18</v>
      </c>
      <c r="L62" s="1">
        <v>5</v>
      </c>
      <c r="M62" s="1">
        <v>3</v>
      </c>
      <c r="N62" s="1">
        <v>2</v>
      </c>
      <c r="O62" s="1">
        <v>0</v>
      </c>
      <c r="P62" s="1">
        <v>1</v>
      </c>
      <c r="Q62" s="1">
        <v>0</v>
      </c>
      <c r="R62" s="1">
        <v>0</v>
      </c>
      <c r="S62" s="1">
        <v>0</v>
      </c>
      <c r="T62" s="1">
        <v>2</v>
      </c>
      <c r="U62" s="1">
        <f t="shared" si="0"/>
        <v>1288</v>
      </c>
      <c r="V62" s="1">
        <f t="shared" si="1"/>
        <v>699</v>
      </c>
      <c r="W62" s="1">
        <f t="shared" si="2"/>
        <v>402</v>
      </c>
      <c r="X62" s="1">
        <f t="shared" si="3"/>
        <v>180</v>
      </c>
      <c r="Y62" s="1">
        <f t="shared" si="4"/>
        <v>87</v>
      </c>
      <c r="Z62" s="1">
        <f t="shared" si="5"/>
        <v>29</v>
      </c>
      <c r="AA62" s="1">
        <f t="shared" si="6"/>
        <v>11</v>
      </c>
      <c r="AB62" s="1">
        <f t="shared" si="7"/>
        <v>6</v>
      </c>
      <c r="AC62" s="1">
        <f t="shared" si="8"/>
        <v>3</v>
      </c>
      <c r="AD62" s="1">
        <f t="shared" si="9"/>
        <v>1</v>
      </c>
      <c r="AE62" s="1">
        <f t="shared" si="10"/>
        <v>1</v>
      </c>
      <c r="AF62" s="1">
        <f t="shared" si="11"/>
        <v>0</v>
      </c>
      <c r="AG62" s="1">
        <f t="shared" si="12"/>
        <v>0</v>
      </c>
      <c r="AH62" s="1">
        <f t="shared" si="13"/>
        <v>0</v>
      </c>
      <c r="AI62" s="9">
        <f t="shared" si="14"/>
        <v>31.211180124223603</v>
      </c>
    </row>
    <row r="63" spans="1:35" ht="15">
      <c r="A63" s="1">
        <v>41498</v>
      </c>
      <c r="B63" s="1">
        <v>3</v>
      </c>
      <c r="C63" s="1">
        <v>13</v>
      </c>
      <c r="D63" s="2">
        <v>2.585</v>
      </c>
      <c r="E63" s="3">
        <v>3.5</v>
      </c>
      <c r="F63" s="1">
        <v>461</v>
      </c>
      <c r="G63" s="1">
        <v>219</v>
      </c>
      <c r="H63" s="1">
        <v>113</v>
      </c>
      <c r="I63" s="1">
        <v>49</v>
      </c>
      <c r="J63" s="1">
        <v>16</v>
      </c>
      <c r="K63" s="1">
        <v>7</v>
      </c>
      <c r="L63" s="1">
        <v>3</v>
      </c>
      <c r="M63" s="1">
        <v>3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</v>
      </c>
      <c r="U63" s="1">
        <f t="shared" si="0"/>
        <v>871</v>
      </c>
      <c r="V63" s="1">
        <f t="shared" si="1"/>
        <v>410</v>
      </c>
      <c r="W63" s="1">
        <f t="shared" si="2"/>
        <v>191</v>
      </c>
      <c r="X63" s="1">
        <f t="shared" si="3"/>
        <v>78</v>
      </c>
      <c r="Y63" s="1">
        <f t="shared" si="4"/>
        <v>29</v>
      </c>
      <c r="Z63" s="1">
        <f t="shared" si="5"/>
        <v>13</v>
      </c>
      <c r="AA63" s="1">
        <f t="shared" si="6"/>
        <v>6</v>
      </c>
      <c r="AB63" s="1">
        <f t="shared" si="7"/>
        <v>3</v>
      </c>
      <c r="AC63" s="1">
        <f t="shared" si="8"/>
        <v>0</v>
      </c>
      <c r="AD63" s="1">
        <f t="shared" si="9"/>
        <v>0</v>
      </c>
      <c r="AE63" s="1">
        <f t="shared" si="10"/>
        <v>0</v>
      </c>
      <c r="AF63" s="1">
        <f t="shared" si="11"/>
        <v>0</v>
      </c>
      <c r="AG63" s="1">
        <f t="shared" si="12"/>
        <v>0</v>
      </c>
      <c r="AH63" s="1">
        <f t="shared" si="13"/>
        <v>0</v>
      </c>
      <c r="AI63" s="9">
        <f t="shared" si="14"/>
        <v>21.92881745120551</v>
      </c>
    </row>
    <row r="64" spans="1:35" ht="15">
      <c r="A64" s="1">
        <v>41498</v>
      </c>
      <c r="B64" s="1">
        <v>3</v>
      </c>
      <c r="C64" s="1">
        <v>14</v>
      </c>
      <c r="D64" s="2">
        <v>2.62</v>
      </c>
      <c r="E64" s="3">
        <v>3.5</v>
      </c>
      <c r="F64" s="1">
        <v>585</v>
      </c>
      <c r="G64" s="1">
        <v>272</v>
      </c>
      <c r="H64" s="1">
        <v>157</v>
      </c>
      <c r="I64" s="1">
        <v>70</v>
      </c>
      <c r="J64" s="1">
        <v>42</v>
      </c>
      <c r="K64" s="1">
        <v>10</v>
      </c>
      <c r="L64" s="1">
        <v>7</v>
      </c>
      <c r="M64" s="1">
        <v>5</v>
      </c>
      <c r="N64" s="1">
        <v>2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1150</v>
      </c>
      <c r="V64" s="1">
        <f t="shared" si="1"/>
        <v>565</v>
      </c>
      <c r="W64" s="1">
        <f t="shared" si="2"/>
        <v>293</v>
      </c>
      <c r="X64" s="1">
        <f t="shared" si="3"/>
        <v>136</v>
      </c>
      <c r="Y64" s="1">
        <f t="shared" si="4"/>
        <v>66</v>
      </c>
      <c r="Z64" s="1">
        <f t="shared" si="5"/>
        <v>24</v>
      </c>
      <c r="AA64" s="1">
        <f t="shared" si="6"/>
        <v>14</v>
      </c>
      <c r="AB64" s="1">
        <f t="shared" si="7"/>
        <v>7</v>
      </c>
      <c r="AC64" s="1">
        <f t="shared" si="8"/>
        <v>2</v>
      </c>
      <c r="AD64" s="1">
        <f t="shared" si="9"/>
        <v>0</v>
      </c>
      <c r="AE64" s="1">
        <f t="shared" si="10"/>
        <v>0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25.47826086956522</v>
      </c>
    </row>
    <row r="65" spans="1:35" ht="15">
      <c r="A65" s="1">
        <v>41498</v>
      </c>
      <c r="B65" s="1">
        <v>3</v>
      </c>
      <c r="C65" s="1">
        <v>15</v>
      </c>
      <c r="D65" s="2">
        <v>2.655</v>
      </c>
      <c r="E65" s="3">
        <v>5.5</v>
      </c>
      <c r="F65" s="1">
        <v>623</v>
      </c>
      <c r="G65" s="1">
        <v>249</v>
      </c>
      <c r="H65" s="1">
        <v>120</v>
      </c>
      <c r="I65" s="1">
        <v>62</v>
      </c>
      <c r="J65" s="1">
        <v>21</v>
      </c>
      <c r="K65" s="1">
        <v>5</v>
      </c>
      <c r="L65" s="1">
        <v>2</v>
      </c>
      <c r="M65" s="1">
        <v>2</v>
      </c>
      <c r="N65" s="1">
        <v>2</v>
      </c>
      <c r="O65" s="1">
        <v>1</v>
      </c>
      <c r="P65" s="1">
        <v>0</v>
      </c>
      <c r="Q65" s="1">
        <v>0</v>
      </c>
      <c r="R65" s="1">
        <v>0</v>
      </c>
      <c r="S65" s="1">
        <v>0</v>
      </c>
      <c r="T65" s="1">
        <v>2</v>
      </c>
      <c r="U65" s="1">
        <f t="shared" si="0"/>
        <v>1087</v>
      </c>
      <c r="V65" s="1">
        <f t="shared" si="1"/>
        <v>464</v>
      </c>
      <c r="W65" s="1">
        <f t="shared" si="2"/>
        <v>215</v>
      </c>
      <c r="X65" s="1">
        <f t="shared" si="3"/>
        <v>95</v>
      </c>
      <c r="Y65" s="1">
        <f t="shared" si="4"/>
        <v>33</v>
      </c>
      <c r="Z65" s="1">
        <f t="shared" si="5"/>
        <v>12</v>
      </c>
      <c r="AA65" s="1">
        <f t="shared" si="6"/>
        <v>7</v>
      </c>
      <c r="AB65" s="1">
        <f t="shared" si="7"/>
        <v>5</v>
      </c>
      <c r="AC65" s="1">
        <f t="shared" si="8"/>
        <v>3</v>
      </c>
      <c r="AD65" s="1">
        <f t="shared" si="9"/>
        <v>1</v>
      </c>
      <c r="AE65" s="1">
        <f t="shared" si="10"/>
        <v>0</v>
      </c>
      <c r="AF65" s="1">
        <f t="shared" si="11"/>
        <v>0</v>
      </c>
      <c r="AG65" s="1">
        <f t="shared" si="12"/>
        <v>0</v>
      </c>
      <c r="AH65" s="1">
        <f t="shared" si="13"/>
        <v>0</v>
      </c>
      <c r="AI65" s="9">
        <f t="shared" si="14"/>
        <v>19.779208831646734</v>
      </c>
    </row>
    <row r="66" spans="1:35" ht="15">
      <c r="A66" s="1">
        <v>41498</v>
      </c>
      <c r="B66" s="1">
        <v>3</v>
      </c>
      <c r="C66" s="1">
        <v>16</v>
      </c>
      <c r="D66" s="2">
        <v>2.71</v>
      </c>
      <c r="E66" s="3">
        <v>5</v>
      </c>
      <c r="F66" s="1">
        <v>411</v>
      </c>
      <c r="G66" s="1">
        <v>204</v>
      </c>
      <c r="H66" s="1">
        <v>127</v>
      </c>
      <c r="I66" s="1">
        <v>70</v>
      </c>
      <c r="J66" s="1">
        <v>53</v>
      </c>
      <c r="K66" s="1">
        <v>15</v>
      </c>
      <c r="L66" s="1">
        <v>7</v>
      </c>
      <c r="M66" s="1">
        <v>5</v>
      </c>
      <c r="N66" s="1">
        <v>3</v>
      </c>
      <c r="O66" s="1">
        <v>2</v>
      </c>
      <c r="P66" s="1">
        <v>0</v>
      </c>
      <c r="Q66" s="1">
        <v>0</v>
      </c>
      <c r="R66" s="1">
        <v>1</v>
      </c>
      <c r="S66" s="1">
        <v>0</v>
      </c>
      <c r="T66" s="1">
        <v>2</v>
      </c>
      <c r="U66" s="1">
        <f t="shared" si="0"/>
        <v>898</v>
      </c>
      <c r="V66" s="1">
        <f t="shared" si="1"/>
        <v>487</v>
      </c>
      <c r="W66" s="1">
        <f t="shared" si="2"/>
        <v>283</v>
      </c>
      <c r="X66" s="1">
        <f t="shared" si="3"/>
        <v>156</v>
      </c>
      <c r="Y66" s="1">
        <f t="shared" si="4"/>
        <v>86</v>
      </c>
      <c r="Z66" s="1">
        <f t="shared" si="5"/>
        <v>33</v>
      </c>
      <c r="AA66" s="1">
        <f t="shared" si="6"/>
        <v>18</v>
      </c>
      <c r="AB66" s="1">
        <f t="shared" si="7"/>
        <v>11</v>
      </c>
      <c r="AC66" s="1">
        <f t="shared" si="8"/>
        <v>6</v>
      </c>
      <c r="AD66" s="1">
        <f t="shared" si="9"/>
        <v>3</v>
      </c>
      <c r="AE66" s="1">
        <f t="shared" si="10"/>
        <v>1</v>
      </c>
      <c r="AF66" s="1">
        <f t="shared" si="11"/>
        <v>1</v>
      </c>
      <c r="AG66" s="1">
        <f t="shared" si="12"/>
        <v>1</v>
      </c>
      <c r="AH66" s="1">
        <f t="shared" si="13"/>
        <v>0</v>
      </c>
      <c r="AI66" s="9">
        <f t="shared" si="14"/>
        <v>31.514476614699333</v>
      </c>
    </row>
    <row r="67" spans="1:35" ht="15">
      <c r="A67" s="1">
        <v>41498</v>
      </c>
      <c r="B67" s="1">
        <v>3</v>
      </c>
      <c r="C67" s="1">
        <v>17</v>
      </c>
      <c r="D67" s="2">
        <v>2.76</v>
      </c>
      <c r="E67" s="3">
        <v>4</v>
      </c>
      <c r="F67" s="1">
        <v>396</v>
      </c>
      <c r="G67" s="1">
        <v>217</v>
      </c>
      <c r="H67" s="1">
        <v>121</v>
      </c>
      <c r="I67" s="1">
        <v>49</v>
      </c>
      <c r="J67" s="1">
        <v>31</v>
      </c>
      <c r="K67" s="1">
        <v>9</v>
      </c>
      <c r="L67" s="1">
        <v>12</v>
      </c>
      <c r="M67" s="1">
        <v>8</v>
      </c>
      <c r="N67" s="1">
        <v>2</v>
      </c>
      <c r="O67" s="1">
        <v>1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846</v>
      </c>
      <c r="V67" s="1">
        <f t="shared" si="1"/>
        <v>450</v>
      </c>
      <c r="W67" s="1">
        <f t="shared" si="2"/>
        <v>233</v>
      </c>
      <c r="X67" s="1">
        <f t="shared" si="3"/>
        <v>112</v>
      </c>
      <c r="Y67" s="1">
        <f t="shared" si="4"/>
        <v>63</v>
      </c>
      <c r="Z67" s="1">
        <f t="shared" si="5"/>
        <v>32</v>
      </c>
      <c r="AA67" s="1">
        <f t="shared" si="6"/>
        <v>23</v>
      </c>
      <c r="AB67" s="1">
        <f t="shared" si="7"/>
        <v>11</v>
      </c>
      <c r="AC67" s="1">
        <f t="shared" si="8"/>
        <v>3</v>
      </c>
      <c r="AD67" s="1">
        <f t="shared" si="9"/>
        <v>1</v>
      </c>
      <c r="AE67" s="1">
        <f t="shared" si="10"/>
        <v>0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27.541371158392437</v>
      </c>
    </row>
    <row r="68" spans="1:35" ht="15">
      <c r="A68" s="1">
        <v>41498</v>
      </c>
      <c r="B68" s="1">
        <v>3</v>
      </c>
      <c r="C68" s="1">
        <v>18</v>
      </c>
      <c r="D68" s="2">
        <v>2.8</v>
      </c>
      <c r="E68" s="3">
        <v>6</v>
      </c>
      <c r="F68" s="1">
        <v>421</v>
      </c>
      <c r="G68" s="1">
        <v>243</v>
      </c>
      <c r="H68" s="1">
        <v>135</v>
      </c>
      <c r="I68" s="1">
        <v>79</v>
      </c>
      <c r="J68" s="1">
        <v>30</v>
      </c>
      <c r="K68" s="1">
        <v>11</v>
      </c>
      <c r="L68" s="1">
        <v>4</v>
      </c>
      <c r="M68" s="1">
        <v>4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f t="shared" si="0"/>
        <v>927</v>
      </c>
      <c r="V68" s="1">
        <f t="shared" si="1"/>
        <v>506</v>
      </c>
      <c r="W68" s="1">
        <f t="shared" si="2"/>
        <v>263</v>
      </c>
      <c r="X68" s="1">
        <f t="shared" si="3"/>
        <v>128</v>
      </c>
      <c r="Y68" s="1">
        <f t="shared" si="4"/>
        <v>49</v>
      </c>
      <c r="Z68" s="1">
        <f t="shared" si="5"/>
        <v>19</v>
      </c>
      <c r="AA68" s="1">
        <f t="shared" si="6"/>
        <v>8</v>
      </c>
      <c r="AB68" s="1">
        <f t="shared" si="7"/>
        <v>4</v>
      </c>
      <c r="AC68" s="1">
        <f t="shared" si="8"/>
        <v>0</v>
      </c>
      <c r="AD68" s="1">
        <f t="shared" si="9"/>
        <v>0</v>
      </c>
      <c r="AE68" s="1">
        <f t="shared" si="10"/>
        <v>0</v>
      </c>
      <c r="AF68" s="1">
        <f t="shared" si="11"/>
        <v>0</v>
      </c>
      <c r="AG68" s="1">
        <f t="shared" si="12"/>
        <v>0</v>
      </c>
      <c r="AH68" s="1">
        <f t="shared" si="13"/>
        <v>0</v>
      </c>
      <c r="AI68" s="9">
        <f t="shared" si="14"/>
        <v>28.37108953613808</v>
      </c>
    </row>
    <row r="69" spans="1:35" ht="15">
      <c r="A69" s="1">
        <v>41498</v>
      </c>
      <c r="B69" s="1">
        <v>3</v>
      </c>
      <c r="C69" s="1">
        <v>19</v>
      </c>
      <c r="D69" s="2">
        <v>2.86</v>
      </c>
      <c r="E69" s="3">
        <v>6</v>
      </c>
      <c r="F69" s="1">
        <v>385</v>
      </c>
      <c r="G69" s="1">
        <v>266</v>
      </c>
      <c r="H69" s="1">
        <v>126</v>
      </c>
      <c r="I69" s="1">
        <v>91</v>
      </c>
      <c r="J69" s="1">
        <v>56</v>
      </c>
      <c r="K69" s="1">
        <v>20</v>
      </c>
      <c r="L69" s="1">
        <v>20</v>
      </c>
      <c r="M69" s="1">
        <v>10</v>
      </c>
      <c r="N69" s="1">
        <v>4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f t="shared" si="0"/>
        <v>978</v>
      </c>
      <c r="V69" s="1">
        <f t="shared" si="1"/>
        <v>593</v>
      </c>
      <c r="W69" s="1">
        <f t="shared" si="2"/>
        <v>327</v>
      </c>
      <c r="X69" s="1">
        <f t="shared" si="3"/>
        <v>201</v>
      </c>
      <c r="Y69" s="1">
        <f t="shared" si="4"/>
        <v>110</v>
      </c>
      <c r="Z69" s="1">
        <f t="shared" si="5"/>
        <v>54</v>
      </c>
      <c r="AA69" s="1">
        <f t="shared" si="6"/>
        <v>34</v>
      </c>
      <c r="AB69" s="1">
        <f t="shared" si="7"/>
        <v>14</v>
      </c>
      <c r="AC69" s="1">
        <f t="shared" si="8"/>
        <v>4</v>
      </c>
      <c r="AD69" s="1">
        <f t="shared" si="9"/>
        <v>0</v>
      </c>
      <c r="AE69" s="1">
        <f t="shared" si="10"/>
        <v>0</v>
      </c>
      <c r="AF69" s="1">
        <f t="shared" si="11"/>
        <v>0</v>
      </c>
      <c r="AG69" s="1">
        <f t="shared" si="12"/>
        <v>0</v>
      </c>
      <c r="AH69" s="1">
        <f t="shared" si="13"/>
        <v>0</v>
      </c>
      <c r="AI69" s="9">
        <f t="shared" si="14"/>
        <v>33.43558282208589</v>
      </c>
    </row>
    <row r="70" spans="1:35" ht="15">
      <c r="A70" s="1">
        <v>41498</v>
      </c>
      <c r="B70" s="1">
        <v>3</v>
      </c>
      <c r="C70" s="1">
        <v>20</v>
      </c>
      <c r="D70" s="2">
        <v>2.92</v>
      </c>
      <c r="E70" s="3">
        <v>3.5</v>
      </c>
      <c r="F70" s="1">
        <v>219</v>
      </c>
      <c r="G70" s="1">
        <v>135</v>
      </c>
      <c r="H70" s="1">
        <v>100</v>
      </c>
      <c r="I70" s="1">
        <v>50</v>
      </c>
      <c r="J70" s="1">
        <v>28</v>
      </c>
      <c r="K70" s="1">
        <v>6</v>
      </c>
      <c r="L70" s="1">
        <v>2</v>
      </c>
      <c r="M70" s="1">
        <v>2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543</v>
      </c>
      <c r="V70" s="1">
        <f t="shared" si="1"/>
        <v>324</v>
      </c>
      <c r="W70" s="1">
        <f t="shared" si="2"/>
        <v>189</v>
      </c>
      <c r="X70" s="1">
        <f t="shared" si="3"/>
        <v>89</v>
      </c>
      <c r="Y70" s="1">
        <f t="shared" si="4"/>
        <v>39</v>
      </c>
      <c r="Z70" s="1">
        <f t="shared" si="5"/>
        <v>11</v>
      </c>
      <c r="AA70" s="1">
        <f t="shared" si="6"/>
        <v>5</v>
      </c>
      <c r="AB70" s="1">
        <f t="shared" si="7"/>
        <v>3</v>
      </c>
      <c r="AC70" s="1">
        <f t="shared" si="8"/>
        <v>1</v>
      </c>
      <c r="AD70" s="1">
        <f t="shared" si="9"/>
        <v>0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34.806629834254146</v>
      </c>
    </row>
    <row r="71" spans="1:35" ht="15">
      <c r="A71" s="1">
        <v>41498</v>
      </c>
      <c r="B71" s="1">
        <v>3</v>
      </c>
      <c r="C71" s="1">
        <v>21</v>
      </c>
      <c r="D71" s="2">
        <v>2.955</v>
      </c>
      <c r="E71" s="3">
        <v>3.5</v>
      </c>
      <c r="F71" s="1">
        <v>400</v>
      </c>
      <c r="G71" s="1">
        <v>245</v>
      </c>
      <c r="H71" s="1">
        <v>142</v>
      </c>
      <c r="I71" s="1">
        <v>63</v>
      </c>
      <c r="J71" s="1">
        <v>38</v>
      </c>
      <c r="K71" s="1">
        <v>13</v>
      </c>
      <c r="L71" s="1">
        <v>6</v>
      </c>
      <c r="M71" s="1">
        <v>6</v>
      </c>
      <c r="N71" s="1">
        <v>1</v>
      </c>
      <c r="O71" s="1">
        <v>3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917</v>
      </c>
      <c r="V71" s="1">
        <f t="shared" si="1"/>
        <v>517</v>
      </c>
      <c r="W71" s="1">
        <f t="shared" si="2"/>
        <v>272</v>
      </c>
      <c r="X71" s="1">
        <f t="shared" si="3"/>
        <v>130</v>
      </c>
      <c r="Y71" s="1">
        <f t="shared" si="4"/>
        <v>67</v>
      </c>
      <c r="Z71" s="1">
        <f t="shared" si="5"/>
        <v>29</v>
      </c>
      <c r="AA71" s="1">
        <f t="shared" si="6"/>
        <v>16</v>
      </c>
      <c r="AB71" s="1">
        <f t="shared" si="7"/>
        <v>10</v>
      </c>
      <c r="AC71" s="1">
        <f t="shared" si="8"/>
        <v>4</v>
      </c>
      <c r="AD71" s="1">
        <f t="shared" si="9"/>
        <v>3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29.661941112322793</v>
      </c>
    </row>
    <row r="72" spans="1:35" ht="15">
      <c r="A72" s="1">
        <v>41498</v>
      </c>
      <c r="B72" s="1">
        <v>3</v>
      </c>
      <c r="C72" s="1">
        <v>22</v>
      </c>
      <c r="D72" s="2">
        <v>2.99</v>
      </c>
      <c r="E72" s="3">
        <v>3</v>
      </c>
      <c r="F72" s="1">
        <v>188</v>
      </c>
      <c r="G72" s="1">
        <v>103</v>
      </c>
      <c r="H72" s="1">
        <v>59</v>
      </c>
      <c r="I72" s="1">
        <v>20</v>
      </c>
      <c r="J72" s="1">
        <v>11</v>
      </c>
      <c r="K72" s="1">
        <v>3</v>
      </c>
      <c r="L72" s="1">
        <v>1</v>
      </c>
      <c r="M72" s="1">
        <v>3</v>
      </c>
      <c r="N72" s="1">
        <v>0</v>
      </c>
      <c r="O72" s="1">
        <v>1</v>
      </c>
      <c r="P72" s="1">
        <v>0</v>
      </c>
      <c r="Q72" s="1">
        <v>0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389</v>
      </c>
      <c r="V72" s="1">
        <f aca="true" t="shared" si="16" ref="V72:V135">SUM(G72:S72)</f>
        <v>201</v>
      </c>
      <c r="W72" s="1">
        <f aca="true" t="shared" si="17" ref="W72:W135">SUM(H72:S72)</f>
        <v>98</v>
      </c>
      <c r="X72" s="1">
        <f aca="true" t="shared" si="18" ref="X72:X135">SUM(I72:S72)</f>
        <v>39</v>
      </c>
      <c r="Y72" s="1">
        <f aca="true" t="shared" si="19" ref="Y72:Y135">SUM(J72:S72)</f>
        <v>19</v>
      </c>
      <c r="Z72" s="1">
        <f aca="true" t="shared" si="20" ref="Z72:Z135">SUM(K72:S72)</f>
        <v>8</v>
      </c>
      <c r="AA72" s="1">
        <f aca="true" t="shared" si="21" ref="AA72:AA135">SUM(L72:S72)</f>
        <v>5</v>
      </c>
      <c r="AB72" s="1">
        <f aca="true" t="shared" si="22" ref="AB72:AB135">SUM(M72:S72)</f>
        <v>4</v>
      </c>
      <c r="AC72" s="1">
        <f aca="true" t="shared" si="23" ref="AC72:AC135">SUM(N72:S72)</f>
        <v>1</v>
      </c>
      <c r="AD72" s="1">
        <f aca="true" t="shared" si="24" ref="AD72:AD135">SUM(O72:S72)</f>
        <v>1</v>
      </c>
      <c r="AE72" s="1">
        <f aca="true" t="shared" si="25" ref="AE72:AE135">SUM(P72:S72)</f>
        <v>0</v>
      </c>
      <c r="AF72" s="1">
        <f aca="true" t="shared" si="26" ref="AF72:AF135">SUM(Q72:S72)</f>
        <v>0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25.19280205655527</v>
      </c>
    </row>
    <row r="73" spans="1:35" ht="15">
      <c r="A73" s="1">
        <v>41498</v>
      </c>
      <c r="B73" s="1">
        <v>3</v>
      </c>
      <c r="C73" s="1">
        <v>23</v>
      </c>
      <c r="D73" s="2">
        <v>3.02</v>
      </c>
      <c r="E73" s="3">
        <v>6</v>
      </c>
      <c r="F73" s="1">
        <v>574</v>
      </c>
      <c r="G73" s="1">
        <v>239</v>
      </c>
      <c r="H73" s="1">
        <v>68</v>
      </c>
      <c r="I73" s="1">
        <v>38</v>
      </c>
      <c r="J73" s="1">
        <v>13</v>
      </c>
      <c r="K73" s="1">
        <v>5</v>
      </c>
      <c r="L73" s="1">
        <v>2</v>
      </c>
      <c r="M73" s="1">
        <v>0</v>
      </c>
      <c r="N73" s="1">
        <v>2</v>
      </c>
      <c r="O73" s="1">
        <v>1</v>
      </c>
      <c r="P73" s="1">
        <v>0</v>
      </c>
      <c r="Q73" s="1">
        <v>0</v>
      </c>
      <c r="R73" s="1">
        <v>0</v>
      </c>
      <c r="S73" s="1">
        <v>0</v>
      </c>
      <c r="T73" s="1">
        <v>2</v>
      </c>
      <c r="U73" s="1">
        <f t="shared" si="15"/>
        <v>942</v>
      </c>
      <c r="V73" s="1">
        <f t="shared" si="16"/>
        <v>368</v>
      </c>
      <c r="W73" s="1">
        <f t="shared" si="17"/>
        <v>129</v>
      </c>
      <c r="X73" s="1">
        <f t="shared" si="18"/>
        <v>61</v>
      </c>
      <c r="Y73" s="1">
        <f t="shared" si="19"/>
        <v>23</v>
      </c>
      <c r="Z73" s="1">
        <f t="shared" si="20"/>
        <v>10</v>
      </c>
      <c r="AA73" s="1">
        <f t="shared" si="21"/>
        <v>5</v>
      </c>
      <c r="AB73" s="1">
        <f t="shared" si="22"/>
        <v>3</v>
      </c>
      <c r="AC73" s="1">
        <f t="shared" si="23"/>
        <v>3</v>
      </c>
      <c r="AD73" s="1">
        <f t="shared" si="24"/>
        <v>1</v>
      </c>
      <c r="AE73" s="1">
        <f t="shared" si="25"/>
        <v>0</v>
      </c>
      <c r="AF73" s="1">
        <f t="shared" si="26"/>
        <v>0</v>
      </c>
      <c r="AG73" s="1">
        <f t="shared" si="27"/>
        <v>0</v>
      </c>
      <c r="AH73" s="1">
        <f t="shared" si="28"/>
        <v>0</v>
      </c>
      <c r="AI73" s="9">
        <f t="shared" si="29"/>
        <v>13.694267515923567</v>
      </c>
    </row>
    <row r="74" spans="1:35" ht="15">
      <c r="A74" s="1">
        <v>41498</v>
      </c>
      <c r="B74" s="1">
        <v>4</v>
      </c>
      <c r="C74" s="1">
        <v>1</v>
      </c>
      <c r="D74" s="2">
        <v>3.08</v>
      </c>
      <c r="E74" s="3">
        <v>4.5</v>
      </c>
      <c r="F74" s="1">
        <v>361</v>
      </c>
      <c r="G74" s="1">
        <v>192</v>
      </c>
      <c r="H74" s="1">
        <v>95</v>
      </c>
      <c r="I74" s="1">
        <v>43</v>
      </c>
      <c r="J74" s="1">
        <v>26</v>
      </c>
      <c r="K74" s="1">
        <v>7</v>
      </c>
      <c r="L74" s="1">
        <v>2</v>
      </c>
      <c r="M74" s="1">
        <v>2</v>
      </c>
      <c r="N74" s="1">
        <v>0</v>
      </c>
      <c r="O74" s="1">
        <v>1</v>
      </c>
      <c r="P74" s="1">
        <v>1</v>
      </c>
      <c r="Q74" s="1">
        <v>1</v>
      </c>
      <c r="R74" s="1">
        <v>0</v>
      </c>
      <c r="S74" s="1">
        <v>1</v>
      </c>
      <c r="T74" s="1">
        <v>2</v>
      </c>
      <c r="U74" s="1">
        <f t="shared" si="15"/>
        <v>732</v>
      </c>
      <c r="V74" s="1">
        <f t="shared" si="16"/>
        <v>371</v>
      </c>
      <c r="W74" s="1">
        <f t="shared" si="17"/>
        <v>179</v>
      </c>
      <c r="X74" s="1">
        <f t="shared" si="18"/>
        <v>84</v>
      </c>
      <c r="Y74" s="1">
        <f t="shared" si="19"/>
        <v>41</v>
      </c>
      <c r="Z74" s="1">
        <f t="shared" si="20"/>
        <v>15</v>
      </c>
      <c r="AA74" s="1">
        <f t="shared" si="21"/>
        <v>8</v>
      </c>
      <c r="AB74" s="1">
        <f t="shared" si="22"/>
        <v>6</v>
      </c>
      <c r="AC74" s="1">
        <f t="shared" si="23"/>
        <v>4</v>
      </c>
      <c r="AD74" s="1">
        <f t="shared" si="24"/>
        <v>4</v>
      </c>
      <c r="AE74" s="1">
        <f t="shared" si="25"/>
        <v>3</v>
      </c>
      <c r="AF74" s="1">
        <f t="shared" si="26"/>
        <v>2</v>
      </c>
      <c r="AG74" s="1">
        <f t="shared" si="27"/>
        <v>1</v>
      </c>
      <c r="AH74" s="1">
        <f t="shared" si="28"/>
        <v>1</v>
      </c>
      <c r="AI74" s="9">
        <f t="shared" si="29"/>
        <v>24.453551912568305</v>
      </c>
    </row>
    <row r="75" spans="1:35" ht="15">
      <c r="A75" s="1">
        <v>41498</v>
      </c>
      <c r="B75" s="1">
        <v>4</v>
      </c>
      <c r="C75" s="1">
        <v>2</v>
      </c>
      <c r="D75" s="2">
        <v>3.125</v>
      </c>
      <c r="E75" s="3">
        <v>4.5</v>
      </c>
      <c r="F75" s="1">
        <v>146</v>
      </c>
      <c r="G75" s="1">
        <v>86</v>
      </c>
      <c r="H75" s="1">
        <v>51</v>
      </c>
      <c r="I75" s="1">
        <v>23</v>
      </c>
      <c r="J75" s="1">
        <v>13</v>
      </c>
      <c r="K75" s="1">
        <v>3</v>
      </c>
      <c r="L75" s="1">
        <v>2</v>
      </c>
      <c r="M75" s="1">
        <v>2</v>
      </c>
      <c r="N75" s="1">
        <v>1</v>
      </c>
      <c r="O75" s="1">
        <v>2</v>
      </c>
      <c r="P75" s="1">
        <v>1</v>
      </c>
      <c r="Q75" s="1">
        <v>0</v>
      </c>
      <c r="R75" s="1">
        <v>0</v>
      </c>
      <c r="S75" s="1">
        <v>0</v>
      </c>
      <c r="T75" s="1">
        <v>2</v>
      </c>
      <c r="U75" s="1">
        <f t="shared" si="15"/>
        <v>330</v>
      </c>
      <c r="V75" s="1">
        <f t="shared" si="16"/>
        <v>184</v>
      </c>
      <c r="W75" s="1">
        <f t="shared" si="17"/>
        <v>98</v>
      </c>
      <c r="X75" s="1">
        <f t="shared" si="18"/>
        <v>47</v>
      </c>
      <c r="Y75" s="1">
        <f t="shared" si="19"/>
        <v>24</v>
      </c>
      <c r="Z75" s="1">
        <f t="shared" si="20"/>
        <v>11</v>
      </c>
      <c r="AA75" s="1">
        <f t="shared" si="21"/>
        <v>8</v>
      </c>
      <c r="AB75" s="1">
        <f t="shared" si="22"/>
        <v>6</v>
      </c>
      <c r="AC75" s="1">
        <f t="shared" si="23"/>
        <v>4</v>
      </c>
      <c r="AD75" s="1">
        <f t="shared" si="24"/>
        <v>3</v>
      </c>
      <c r="AE75" s="1">
        <f t="shared" si="25"/>
        <v>1</v>
      </c>
      <c r="AF75" s="1">
        <f t="shared" si="26"/>
        <v>0</v>
      </c>
      <c r="AG75" s="1">
        <f t="shared" si="27"/>
        <v>0</v>
      </c>
      <c r="AH75" s="1">
        <f t="shared" si="28"/>
        <v>0</v>
      </c>
      <c r="AI75" s="9">
        <f t="shared" si="29"/>
        <v>29.6969696969697</v>
      </c>
    </row>
    <row r="76" spans="1:35" ht="15">
      <c r="A76" s="1">
        <v>41498</v>
      </c>
      <c r="B76" s="1">
        <v>4</v>
      </c>
      <c r="C76" s="1">
        <v>3</v>
      </c>
      <c r="D76" s="2">
        <v>3.17</v>
      </c>
      <c r="E76" s="3">
        <v>4.5</v>
      </c>
      <c r="F76" s="1">
        <v>84</v>
      </c>
      <c r="G76" s="1">
        <v>41</v>
      </c>
      <c r="H76" s="1">
        <v>25</v>
      </c>
      <c r="I76" s="1">
        <v>15</v>
      </c>
      <c r="J76" s="1">
        <v>5</v>
      </c>
      <c r="K76" s="1">
        <v>0</v>
      </c>
      <c r="L76" s="1">
        <v>1</v>
      </c>
      <c r="M76" s="1">
        <v>1</v>
      </c>
      <c r="N76" s="1">
        <v>0</v>
      </c>
      <c r="O76" s="1">
        <v>1</v>
      </c>
      <c r="P76" s="1">
        <v>2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175</v>
      </c>
      <c r="V76" s="1">
        <f t="shared" si="16"/>
        <v>91</v>
      </c>
      <c r="W76" s="1">
        <f t="shared" si="17"/>
        <v>50</v>
      </c>
      <c r="X76" s="1">
        <f t="shared" si="18"/>
        <v>25</v>
      </c>
      <c r="Y76" s="1">
        <f t="shared" si="19"/>
        <v>10</v>
      </c>
      <c r="Z76" s="1">
        <f t="shared" si="20"/>
        <v>5</v>
      </c>
      <c r="AA76" s="1">
        <f t="shared" si="21"/>
        <v>5</v>
      </c>
      <c r="AB76" s="1">
        <f t="shared" si="22"/>
        <v>4</v>
      </c>
      <c r="AC76" s="1">
        <f t="shared" si="23"/>
        <v>3</v>
      </c>
      <c r="AD76" s="1">
        <f t="shared" si="24"/>
        <v>3</v>
      </c>
      <c r="AE76" s="1">
        <f t="shared" si="25"/>
        <v>2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28.57142857142857</v>
      </c>
    </row>
    <row r="77" spans="1:35" ht="15">
      <c r="A77" s="1">
        <v>41498</v>
      </c>
      <c r="B77" s="1">
        <v>4</v>
      </c>
      <c r="C77" s="1">
        <v>4</v>
      </c>
      <c r="D77" s="2">
        <v>3.215</v>
      </c>
      <c r="E77" s="3">
        <v>5.5</v>
      </c>
      <c r="F77" s="1">
        <v>170</v>
      </c>
      <c r="G77" s="1">
        <v>90</v>
      </c>
      <c r="H77" s="1">
        <v>51</v>
      </c>
      <c r="I77" s="1">
        <v>26</v>
      </c>
      <c r="J77" s="1">
        <v>11</v>
      </c>
      <c r="K77" s="1">
        <v>6</v>
      </c>
      <c r="L77" s="1">
        <v>3</v>
      </c>
      <c r="M77" s="1">
        <v>0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358</v>
      </c>
      <c r="V77" s="1">
        <f t="shared" si="16"/>
        <v>188</v>
      </c>
      <c r="W77" s="1">
        <f t="shared" si="17"/>
        <v>98</v>
      </c>
      <c r="X77" s="1">
        <f t="shared" si="18"/>
        <v>47</v>
      </c>
      <c r="Y77" s="1">
        <f t="shared" si="19"/>
        <v>21</v>
      </c>
      <c r="Z77" s="1">
        <f t="shared" si="20"/>
        <v>10</v>
      </c>
      <c r="AA77" s="1">
        <f t="shared" si="21"/>
        <v>4</v>
      </c>
      <c r="AB77" s="1">
        <f t="shared" si="22"/>
        <v>1</v>
      </c>
      <c r="AC77" s="1">
        <f t="shared" si="23"/>
        <v>1</v>
      </c>
      <c r="AD77" s="1">
        <f t="shared" si="24"/>
        <v>0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27.37430167597765</v>
      </c>
    </row>
    <row r="78" spans="1:35" ht="15">
      <c r="A78" s="1">
        <v>41498</v>
      </c>
      <c r="B78" s="1">
        <v>4</v>
      </c>
      <c r="C78" s="1">
        <v>5</v>
      </c>
      <c r="D78" s="2">
        <v>3.27</v>
      </c>
      <c r="E78" s="3">
        <v>4</v>
      </c>
      <c r="F78" s="1">
        <v>92</v>
      </c>
      <c r="G78" s="1">
        <v>87</v>
      </c>
      <c r="H78" s="1">
        <v>39</v>
      </c>
      <c r="I78" s="1">
        <v>17</v>
      </c>
      <c r="J78" s="1">
        <v>13</v>
      </c>
      <c r="K78" s="1">
        <v>7</v>
      </c>
      <c r="L78" s="1">
        <v>2</v>
      </c>
      <c r="M78" s="1">
        <v>0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</v>
      </c>
      <c r="U78" s="1">
        <f t="shared" si="15"/>
        <v>258</v>
      </c>
      <c r="V78" s="1">
        <f t="shared" si="16"/>
        <v>166</v>
      </c>
      <c r="W78" s="1">
        <f t="shared" si="17"/>
        <v>79</v>
      </c>
      <c r="X78" s="1">
        <f t="shared" si="18"/>
        <v>40</v>
      </c>
      <c r="Y78" s="1">
        <f t="shared" si="19"/>
        <v>23</v>
      </c>
      <c r="Z78" s="1">
        <f t="shared" si="20"/>
        <v>10</v>
      </c>
      <c r="AA78" s="1">
        <f t="shared" si="21"/>
        <v>3</v>
      </c>
      <c r="AB78" s="1">
        <f t="shared" si="22"/>
        <v>1</v>
      </c>
      <c r="AC78" s="1">
        <f t="shared" si="23"/>
        <v>1</v>
      </c>
      <c r="AD78" s="1">
        <f t="shared" si="24"/>
        <v>0</v>
      </c>
      <c r="AE78" s="1">
        <f t="shared" si="25"/>
        <v>0</v>
      </c>
      <c r="AF78" s="1">
        <f t="shared" si="26"/>
        <v>0</v>
      </c>
      <c r="AG78" s="1">
        <f t="shared" si="27"/>
        <v>0</v>
      </c>
      <c r="AH78" s="1">
        <f t="shared" si="28"/>
        <v>0</v>
      </c>
      <c r="AI78" s="9">
        <f t="shared" si="29"/>
        <v>30.620155038759687</v>
      </c>
    </row>
    <row r="79" spans="1:35" ht="15">
      <c r="A79" s="1">
        <v>41498</v>
      </c>
      <c r="B79" s="1">
        <v>4</v>
      </c>
      <c r="C79" s="1">
        <v>6</v>
      </c>
      <c r="D79" s="2">
        <v>3.31</v>
      </c>
      <c r="E79" s="3">
        <v>4</v>
      </c>
      <c r="F79" s="1">
        <v>110</v>
      </c>
      <c r="G79" s="1">
        <v>80</v>
      </c>
      <c r="H79" s="1">
        <v>56</v>
      </c>
      <c r="I79" s="1">
        <v>17</v>
      </c>
      <c r="J79" s="1">
        <v>8</v>
      </c>
      <c r="K79" s="1">
        <v>3</v>
      </c>
      <c r="L79" s="1">
        <v>1</v>
      </c>
      <c r="M79" s="1">
        <v>1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277</v>
      </c>
      <c r="V79" s="1">
        <f t="shared" si="16"/>
        <v>167</v>
      </c>
      <c r="W79" s="1">
        <f t="shared" si="17"/>
        <v>87</v>
      </c>
      <c r="X79" s="1">
        <f t="shared" si="18"/>
        <v>31</v>
      </c>
      <c r="Y79" s="1">
        <f t="shared" si="19"/>
        <v>14</v>
      </c>
      <c r="Z79" s="1">
        <f t="shared" si="20"/>
        <v>6</v>
      </c>
      <c r="AA79" s="1">
        <f t="shared" si="21"/>
        <v>3</v>
      </c>
      <c r="AB79" s="1">
        <f t="shared" si="22"/>
        <v>2</v>
      </c>
      <c r="AC79" s="1">
        <f t="shared" si="23"/>
        <v>1</v>
      </c>
      <c r="AD79" s="1">
        <f t="shared" si="24"/>
        <v>0</v>
      </c>
      <c r="AE79" s="1">
        <f t="shared" si="25"/>
        <v>0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31.40794223826715</v>
      </c>
    </row>
    <row r="80" spans="1:35" ht="15">
      <c r="A80" s="1">
        <v>41498</v>
      </c>
      <c r="B80" s="1">
        <v>4</v>
      </c>
      <c r="C80" s="1">
        <v>7</v>
      </c>
      <c r="D80" s="2">
        <v>3.35</v>
      </c>
      <c r="E80" s="3">
        <v>4</v>
      </c>
      <c r="F80" s="1">
        <v>303</v>
      </c>
      <c r="G80" s="1">
        <v>175</v>
      </c>
      <c r="H80" s="1">
        <v>112</v>
      </c>
      <c r="I80" s="1">
        <v>65</v>
      </c>
      <c r="J80" s="1">
        <v>34</v>
      </c>
      <c r="K80" s="1">
        <v>16</v>
      </c>
      <c r="L80" s="1">
        <v>10</v>
      </c>
      <c r="M80" s="1">
        <v>3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f t="shared" si="15"/>
        <v>718</v>
      </c>
      <c r="V80" s="1">
        <f t="shared" si="16"/>
        <v>415</v>
      </c>
      <c r="W80" s="1">
        <f t="shared" si="17"/>
        <v>240</v>
      </c>
      <c r="X80" s="1">
        <f t="shared" si="18"/>
        <v>128</v>
      </c>
      <c r="Y80" s="1">
        <f t="shared" si="19"/>
        <v>63</v>
      </c>
      <c r="Z80" s="1">
        <f t="shared" si="20"/>
        <v>29</v>
      </c>
      <c r="AA80" s="1">
        <f t="shared" si="21"/>
        <v>13</v>
      </c>
      <c r="AB80" s="1">
        <f t="shared" si="22"/>
        <v>3</v>
      </c>
      <c r="AC80" s="1">
        <f t="shared" si="23"/>
        <v>0</v>
      </c>
      <c r="AD80" s="1">
        <f t="shared" si="24"/>
        <v>0</v>
      </c>
      <c r="AE80" s="1">
        <f t="shared" si="25"/>
        <v>0</v>
      </c>
      <c r="AF80" s="1">
        <f t="shared" si="26"/>
        <v>0</v>
      </c>
      <c r="AG80" s="1">
        <f t="shared" si="27"/>
        <v>0</v>
      </c>
      <c r="AH80" s="1">
        <f t="shared" si="28"/>
        <v>0</v>
      </c>
      <c r="AI80" s="9">
        <f t="shared" si="29"/>
        <v>33.42618384401114</v>
      </c>
    </row>
    <row r="81" spans="1:35" ht="15">
      <c r="A81" s="1">
        <v>41498</v>
      </c>
      <c r="B81" s="1">
        <v>4</v>
      </c>
      <c r="C81" s="1">
        <v>8</v>
      </c>
      <c r="D81" s="2">
        <v>3.39</v>
      </c>
      <c r="E81" s="3">
        <v>4</v>
      </c>
      <c r="F81" s="1">
        <v>209</v>
      </c>
      <c r="G81" s="1">
        <v>124</v>
      </c>
      <c r="H81" s="1">
        <v>73</v>
      </c>
      <c r="I81" s="1">
        <v>48</v>
      </c>
      <c r="J81" s="1">
        <v>17</v>
      </c>
      <c r="K81" s="1">
        <v>6</v>
      </c>
      <c r="L81" s="1">
        <v>4</v>
      </c>
      <c r="M81" s="1">
        <v>2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</v>
      </c>
      <c r="U81" s="1">
        <f t="shared" si="15"/>
        <v>483</v>
      </c>
      <c r="V81" s="1">
        <f t="shared" si="16"/>
        <v>274</v>
      </c>
      <c r="W81" s="1">
        <f t="shared" si="17"/>
        <v>150</v>
      </c>
      <c r="X81" s="1">
        <f t="shared" si="18"/>
        <v>77</v>
      </c>
      <c r="Y81" s="1">
        <f t="shared" si="19"/>
        <v>29</v>
      </c>
      <c r="Z81" s="1">
        <f t="shared" si="20"/>
        <v>12</v>
      </c>
      <c r="AA81" s="1">
        <f t="shared" si="21"/>
        <v>6</v>
      </c>
      <c r="AB81" s="1">
        <f t="shared" si="22"/>
        <v>2</v>
      </c>
      <c r="AC81" s="1">
        <f t="shared" si="23"/>
        <v>0</v>
      </c>
      <c r="AD81" s="1">
        <f t="shared" si="24"/>
        <v>0</v>
      </c>
      <c r="AE81" s="1">
        <f t="shared" si="25"/>
        <v>0</v>
      </c>
      <c r="AF81" s="1">
        <f t="shared" si="26"/>
        <v>0</v>
      </c>
      <c r="AG81" s="1">
        <f t="shared" si="27"/>
        <v>0</v>
      </c>
      <c r="AH81" s="1">
        <f t="shared" si="28"/>
        <v>0</v>
      </c>
      <c r="AI81" s="9">
        <f t="shared" si="29"/>
        <v>31.05590062111801</v>
      </c>
    </row>
    <row r="82" spans="1:35" ht="15">
      <c r="A82" s="1">
        <v>41498</v>
      </c>
      <c r="B82" s="1">
        <v>4</v>
      </c>
      <c r="C82" s="1">
        <v>9</v>
      </c>
      <c r="D82" s="2">
        <v>3.43</v>
      </c>
      <c r="E82" s="3">
        <v>4</v>
      </c>
      <c r="F82" s="1">
        <v>239</v>
      </c>
      <c r="G82" s="1">
        <v>136</v>
      </c>
      <c r="H82" s="1">
        <v>82</v>
      </c>
      <c r="I82" s="1">
        <v>48</v>
      </c>
      <c r="J82" s="1">
        <v>29</v>
      </c>
      <c r="K82" s="1">
        <v>12</v>
      </c>
      <c r="L82" s="1">
        <v>2</v>
      </c>
      <c r="M82" s="1">
        <v>1</v>
      </c>
      <c r="N82" s="1">
        <v>0</v>
      </c>
      <c r="O82" s="1">
        <v>0</v>
      </c>
      <c r="P82" s="1">
        <v>2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551</v>
      </c>
      <c r="V82" s="1">
        <f t="shared" si="16"/>
        <v>312</v>
      </c>
      <c r="W82" s="1">
        <f t="shared" si="17"/>
        <v>176</v>
      </c>
      <c r="X82" s="1">
        <f t="shared" si="18"/>
        <v>94</v>
      </c>
      <c r="Y82" s="1">
        <f t="shared" si="19"/>
        <v>46</v>
      </c>
      <c r="Z82" s="1">
        <f t="shared" si="20"/>
        <v>17</v>
      </c>
      <c r="AA82" s="1">
        <f t="shared" si="21"/>
        <v>5</v>
      </c>
      <c r="AB82" s="1">
        <f t="shared" si="22"/>
        <v>3</v>
      </c>
      <c r="AC82" s="1">
        <f t="shared" si="23"/>
        <v>2</v>
      </c>
      <c r="AD82" s="1">
        <f t="shared" si="24"/>
        <v>2</v>
      </c>
      <c r="AE82" s="1">
        <f t="shared" si="25"/>
        <v>2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31.941923774954628</v>
      </c>
    </row>
    <row r="83" spans="1:35" ht="15">
      <c r="A83" s="1">
        <v>41498</v>
      </c>
      <c r="B83" s="1">
        <v>4</v>
      </c>
      <c r="C83" s="1">
        <v>10</v>
      </c>
      <c r="D83" s="2">
        <v>3.47</v>
      </c>
      <c r="E83" s="3">
        <v>5.5</v>
      </c>
      <c r="F83" s="1">
        <v>613</v>
      </c>
      <c r="G83" s="1">
        <v>369</v>
      </c>
      <c r="H83" s="1">
        <v>247</v>
      </c>
      <c r="I83" s="1">
        <v>147</v>
      </c>
      <c r="J83" s="1">
        <v>58</v>
      </c>
      <c r="K83" s="1">
        <v>23</v>
      </c>
      <c r="L83" s="1">
        <v>4</v>
      </c>
      <c r="M83" s="1">
        <v>2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1463</v>
      </c>
      <c r="V83" s="1">
        <f t="shared" si="16"/>
        <v>850</v>
      </c>
      <c r="W83" s="1">
        <f t="shared" si="17"/>
        <v>481</v>
      </c>
      <c r="X83" s="1">
        <f t="shared" si="18"/>
        <v>234</v>
      </c>
      <c r="Y83" s="1">
        <f t="shared" si="19"/>
        <v>87</v>
      </c>
      <c r="Z83" s="1">
        <f t="shared" si="20"/>
        <v>29</v>
      </c>
      <c r="AA83" s="1">
        <f t="shared" si="21"/>
        <v>6</v>
      </c>
      <c r="AB83" s="1">
        <f t="shared" si="22"/>
        <v>2</v>
      </c>
      <c r="AC83" s="1">
        <f t="shared" si="23"/>
        <v>0</v>
      </c>
      <c r="AD83" s="1">
        <f t="shared" si="24"/>
        <v>0</v>
      </c>
      <c r="AE83" s="1">
        <f t="shared" si="25"/>
        <v>0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32.87764866712235</v>
      </c>
    </row>
    <row r="84" spans="1:35" ht="15">
      <c r="A84" s="1">
        <v>41498</v>
      </c>
      <c r="B84" s="1">
        <v>4</v>
      </c>
      <c r="C84" s="1">
        <v>11</v>
      </c>
      <c r="D84" s="2">
        <v>3.525</v>
      </c>
      <c r="E84" s="3">
        <v>5.5</v>
      </c>
      <c r="F84" s="1">
        <v>217</v>
      </c>
      <c r="G84" s="1">
        <v>142</v>
      </c>
      <c r="H84" s="1">
        <v>77</v>
      </c>
      <c r="I84" s="1">
        <v>41</v>
      </c>
      <c r="J84" s="1">
        <v>14</v>
      </c>
      <c r="K84" s="1">
        <v>5</v>
      </c>
      <c r="L84" s="1">
        <v>2</v>
      </c>
      <c r="M84" s="1">
        <v>1</v>
      </c>
      <c r="N84" s="1">
        <v>0</v>
      </c>
      <c r="O84" s="1">
        <v>0</v>
      </c>
      <c r="P84" s="1">
        <v>1</v>
      </c>
      <c r="Q84" s="1">
        <v>0</v>
      </c>
      <c r="R84" s="1">
        <v>1</v>
      </c>
      <c r="S84" s="1">
        <v>0</v>
      </c>
      <c r="T84" s="1">
        <v>2</v>
      </c>
      <c r="U84" s="1">
        <f t="shared" si="15"/>
        <v>501</v>
      </c>
      <c r="V84" s="1">
        <f t="shared" si="16"/>
        <v>284</v>
      </c>
      <c r="W84" s="1">
        <f t="shared" si="17"/>
        <v>142</v>
      </c>
      <c r="X84" s="1">
        <f t="shared" si="18"/>
        <v>65</v>
      </c>
      <c r="Y84" s="1">
        <f t="shared" si="19"/>
        <v>24</v>
      </c>
      <c r="Z84" s="1">
        <f t="shared" si="20"/>
        <v>10</v>
      </c>
      <c r="AA84" s="1">
        <f t="shared" si="21"/>
        <v>5</v>
      </c>
      <c r="AB84" s="1">
        <f t="shared" si="22"/>
        <v>3</v>
      </c>
      <c r="AC84" s="1">
        <f t="shared" si="23"/>
        <v>2</v>
      </c>
      <c r="AD84" s="1">
        <f t="shared" si="24"/>
        <v>2</v>
      </c>
      <c r="AE84" s="1">
        <f t="shared" si="25"/>
        <v>2</v>
      </c>
      <c r="AF84" s="1">
        <f t="shared" si="26"/>
        <v>1</v>
      </c>
      <c r="AG84" s="1">
        <f t="shared" si="27"/>
        <v>1</v>
      </c>
      <c r="AH84" s="1">
        <f t="shared" si="28"/>
        <v>0</v>
      </c>
      <c r="AI84" s="9">
        <f t="shared" si="29"/>
        <v>28.343313373253494</v>
      </c>
    </row>
    <row r="85" spans="1:35" ht="15">
      <c r="A85" s="1">
        <v>41498</v>
      </c>
      <c r="B85" s="1">
        <v>4</v>
      </c>
      <c r="C85" s="1">
        <v>12</v>
      </c>
      <c r="D85" s="2">
        <v>3.58</v>
      </c>
      <c r="E85" s="3">
        <v>4</v>
      </c>
      <c r="F85" s="1">
        <v>142</v>
      </c>
      <c r="G85" s="1">
        <v>103</v>
      </c>
      <c r="H85" s="1">
        <v>46</v>
      </c>
      <c r="I85" s="1">
        <v>26</v>
      </c>
      <c r="J85" s="1">
        <v>13</v>
      </c>
      <c r="K85" s="1">
        <v>4</v>
      </c>
      <c r="L85" s="1">
        <v>2</v>
      </c>
      <c r="M85" s="1">
        <v>0</v>
      </c>
      <c r="N85" s="1">
        <v>2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</v>
      </c>
      <c r="U85" s="1">
        <f t="shared" si="15"/>
        <v>338</v>
      </c>
      <c r="V85" s="1">
        <f t="shared" si="16"/>
        <v>196</v>
      </c>
      <c r="W85" s="1">
        <f t="shared" si="17"/>
        <v>93</v>
      </c>
      <c r="X85" s="1">
        <f t="shared" si="18"/>
        <v>47</v>
      </c>
      <c r="Y85" s="1">
        <f t="shared" si="19"/>
        <v>21</v>
      </c>
      <c r="Z85" s="1">
        <f t="shared" si="20"/>
        <v>8</v>
      </c>
      <c r="AA85" s="1">
        <f t="shared" si="21"/>
        <v>4</v>
      </c>
      <c r="AB85" s="1">
        <f t="shared" si="22"/>
        <v>2</v>
      </c>
      <c r="AC85" s="1">
        <f t="shared" si="23"/>
        <v>2</v>
      </c>
      <c r="AD85" s="1">
        <f t="shared" si="24"/>
        <v>0</v>
      </c>
      <c r="AE85" s="1">
        <f t="shared" si="25"/>
        <v>0</v>
      </c>
      <c r="AF85" s="1">
        <f t="shared" si="26"/>
        <v>0</v>
      </c>
      <c r="AG85" s="1">
        <f t="shared" si="27"/>
        <v>0</v>
      </c>
      <c r="AH85" s="1">
        <f t="shared" si="28"/>
        <v>0</v>
      </c>
      <c r="AI85" s="9">
        <f t="shared" si="29"/>
        <v>27.514792899408285</v>
      </c>
    </row>
    <row r="86" spans="1:35" ht="15">
      <c r="A86" s="1">
        <v>41498</v>
      </c>
      <c r="B86" s="1">
        <v>4</v>
      </c>
      <c r="C86" s="1">
        <v>13</v>
      </c>
      <c r="D86" s="2">
        <v>3.62</v>
      </c>
      <c r="E86" s="3">
        <v>3.5</v>
      </c>
      <c r="F86" s="1">
        <v>238</v>
      </c>
      <c r="G86" s="1">
        <v>117</v>
      </c>
      <c r="H86" s="1">
        <v>67</v>
      </c>
      <c r="I86" s="1">
        <v>30</v>
      </c>
      <c r="J86" s="1">
        <v>27</v>
      </c>
      <c r="K86" s="1">
        <v>12</v>
      </c>
      <c r="L86" s="1">
        <v>2</v>
      </c>
      <c r="M86" s="1">
        <v>2</v>
      </c>
      <c r="N86" s="1">
        <v>2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498</v>
      </c>
      <c r="V86" s="1">
        <f t="shared" si="16"/>
        <v>260</v>
      </c>
      <c r="W86" s="1">
        <f t="shared" si="17"/>
        <v>143</v>
      </c>
      <c r="X86" s="1">
        <f t="shared" si="18"/>
        <v>76</v>
      </c>
      <c r="Y86" s="1">
        <f t="shared" si="19"/>
        <v>46</v>
      </c>
      <c r="Z86" s="1">
        <f t="shared" si="20"/>
        <v>19</v>
      </c>
      <c r="AA86" s="1">
        <f t="shared" si="21"/>
        <v>7</v>
      </c>
      <c r="AB86" s="1">
        <f t="shared" si="22"/>
        <v>5</v>
      </c>
      <c r="AC86" s="1">
        <f t="shared" si="23"/>
        <v>3</v>
      </c>
      <c r="AD86" s="1">
        <f t="shared" si="24"/>
        <v>1</v>
      </c>
      <c r="AE86" s="1">
        <f t="shared" si="25"/>
        <v>1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28.714859437751006</v>
      </c>
    </row>
    <row r="87" spans="1:35" ht="15">
      <c r="A87" s="1">
        <v>41498</v>
      </c>
      <c r="B87" s="1">
        <v>4</v>
      </c>
      <c r="C87" s="1">
        <v>14</v>
      </c>
      <c r="D87" s="2">
        <v>3.655</v>
      </c>
      <c r="E87" s="3">
        <v>6</v>
      </c>
      <c r="F87" s="1">
        <v>301</v>
      </c>
      <c r="G87" s="1">
        <v>112</v>
      </c>
      <c r="H87" s="1">
        <v>64</v>
      </c>
      <c r="I87" s="1">
        <v>30</v>
      </c>
      <c r="J87" s="1">
        <v>14</v>
      </c>
      <c r="K87" s="1">
        <v>6</v>
      </c>
      <c r="L87" s="1">
        <v>2</v>
      </c>
      <c r="M87" s="1">
        <v>1</v>
      </c>
      <c r="N87" s="1">
        <v>2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f t="shared" si="15"/>
        <v>532</v>
      </c>
      <c r="V87" s="1">
        <f t="shared" si="16"/>
        <v>231</v>
      </c>
      <c r="W87" s="1">
        <f t="shared" si="17"/>
        <v>119</v>
      </c>
      <c r="X87" s="1">
        <f t="shared" si="18"/>
        <v>55</v>
      </c>
      <c r="Y87" s="1">
        <f t="shared" si="19"/>
        <v>25</v>
      </c>
      <c r="Z87" s="1">
        <f t="shared" si="20"/>
        <v>11</v>
      </c>
      <c r="AA87" s="1">
        <f t="shared" si="21"/>
        <v>5</v>
      </c>
      <c r="AB87" s="1">
        <f t="shared" si="22"/>
        <v>3</v>
      </c>
      <c r="AC87" s="1">
        <f t="shared" si="23"/>
        <v>2</v>
      </c>
      <c r="AD87" s="1">
        <f t="shared" si="24"/>
        <v>0</v>
      </c>
      <c r="AE87" s="1">
        <f t="shared" si="25"/>
        <v>0</v>
      </c>
      <c r="AF87" s="1">
        <f t="shared" si="26"/>
        <v>0</v>
      </c>
      <c r="AG87" s="1">
        <f t="shared" si="27"/>
        <v>0</v>
      </c>
      <c r="AH87" s="1">
        <f t="shared" si="28"/>
        <v>0</v>
      </c>
      <c r="AI87" s="9">
        <f t="shared" si="29"/>
        <v>22.36842105263158</v>
      </c>
    </row>
    <row r="88" spans="1:35" ht="15">
      <c r="A88" s="1">
        <v>41498</v>
      </c>
      <c r="B88" s="1">
        <v>4</v>
      </c>
      <c r="C88" s="1">
        <v>15</v>
      </c>
      <c r="D88" s="2">
        <v>3.715</v>
      </c>
      <c r="E88" s="3">
        <v>6</v>
      </c>
      <c r="F88" s="1">
        <v>214</v>
      </c>
      <c r="G88" s="1">
        <v>112</v>
      </c>
      <c r="H88" s="1">
        <v>62</v>
      </c>
      <c r="I88" s="1">
        <v>34</v>
      </c>
      <c r="J88" s="1">
        <v>11</v>
      </c>
      <c r="K88" s="1">
        <v>5</v>
      </c>
      <c r="L88" s="1">
        <v>8</v>
      </c>
      <c r="M88" s="1">
        <v>2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2</v>
      </c>
      <c r="U88" s="1">
        <f t="shared" si="15"/>
        <v>450</v>
      </c>
      <c r="V88" s="1">
        <f t="shared" si="16"/>
        <v>236</v>
      </c>
      <c r="W88" s="1">
        <f t="shared" si="17"/>
        <v>124</v>
      </c>
      <c r="X88" s="1">
        <f t="shared" si="18"/>
        <v>62</v>
      </c>
      <c r="Y88" s="1">
        <f t="shared" si="19"/>
        <v>28</v>
      </c>
      <c r="Z88" s="1">
        <f t="shared" si="20"/>
        <v>17</v>
      </c>
      <c r="AA88" s="1">
        <f t="shared" si="21"/>
        <v>12</v>
      </c>
      <c r="AB88" s="1">
        <f t="shared" si="22"/>
        <v>4</v>
      </c>
      <c r="AC88" s="1">
        <f t="shared" si="23"/>
        <v>2</v>
      </c>
      <c r="AD88" s="1">
        <f t="shared" si="24"/>
        <v>1</v>
      </c>
      <c r="AE88" s="1">
        <f t="shared" si="25"/>
        <v>1</v>
      </c>
      <c r="AF88" s="1">
        <f t="shared" si="26"/>
        <v>1</v>
      </c>
      <c r="AG88" s="1">
        <f t="shared" si="27"/>
        <v>1</v>
      </c>
      <c r="AH88" s="1">
        <f t="shared" si="28"/>
        <v>1</v>
      </c>
      <c r="AI88" s="9">
        <f t="shared" si="29"/>
        <v>27.555555555555557</v>
      </c>
    </row>
    <row r="89" spans="1:35" ht="15">
      <c r="A89" s="1">
        <v>41498</v>
      </c>
      <c r="B89" s="1">
        <v>4</v>
      </c>
      <c r="C89" s="1">
        <v>16</v>
      </c>
      <c r="D89" s="2">
        <v>3.775</v>
      </c>
      <c r="E89" s="3">
        <v>4</v>
      </c>
      <c r="F89" s="1">
        <v>345</v>
      </c>
      <c r="G89" s="1">
        <v>175</v>
      </c>
      <c r="H89" s="1">
        <v>105</v>
      </c>
      <c r="I89" s="1">
        <v>49</v>
      </c>
      <c r="J89" s="1">
        <v>44</v>
      </c>
      <c r="K89" s="1">
        <v>19</v>
      </c>
      <c r="L89" s="1">
        <v>8</v>
      </c>
      <c r="M89" s="1">
        <v>3</v>
      </c>
      <c r="N89" s="1">
        <v>3</v>
      </c>
      <c r="O89" s="1">
        <v>2</v>
      </c>
      <c r="P89" s="1">
        <v>1</v>
      </c>
      <c r="Q89" s="1">
        <v>1</v>
      </c>
      <c r="R89" s="1">
        <v>1</v>
      </c>
      <c r="S89" s="1">
        <v>0</v>
      </c>
      <c r="T89" s="1">
        <v>2</v>
      </c>
      <c r="U89" s="1">
        <f t="shared" si="15"/>
        <v>756</v>
      </c>
      <c r="V89" s="1">
        <f t="shared" si="16"/>
        <v>411</v>
      </c>
      <c r="W89" s="1">
        <f t="shared" si="17"/>
        <v>236</v>
      </c>
      <c r="X89" s="1">
        <f t="shared" si="18"/>
        <v>131</v>
      </c>
      <c r="Y89" s="1">
        <f t="shared" si="19"/>
        <v>82</v>
      </c>
      <c r="Z89" s="1">
        <f t="shared" si="20"/>
        <v>38</v>
      </c>
      <c r="AA89" s="1">
        <f t="shared" si="21"/>
        <v>19</v>
      </c>
      <c r="AB89" s="1">
        <f t="shared" si="22"/>
        <v>11</v>
      </c>
      <c r="AC89" s="1">
        <f t="shared" si="23"/>
        <v>8</v>
      </c>
      <c r="AD89" s="1">
        <f t="shared" si="24"/>
        <v>5</v>
      </c>
      <c r="AE89" s="1">
        <f t="shared" si="25"/>
        <v>3</v>
      </c>
      <c r="AF89" s="1">
        <f t="shared" si="26"/>
        <v>2</v>
      </c>
      <c r="AG89" s="1">
        <f t="shared" si="27"/>
        <v>1</v>
      </c>
      <c r="AH89" s="1">
        <f t="shared" si="28"/>
        <v>0</v>
      </c>
      <c r="AI89" s="9">
        <f t="shared" si="29"/>
        <v>31.216931216931215</v>
      </c>
    </row>
    <row r="90" spans="1:35" ht="15">
      <c r="A90" s="1">
        <v>41498</v>
      </c>
      <c r="B90" s="1">
        <v>4</v>
      </c>
      <c r="C90" s="1">
        <v>17</v>
      </c>
      <c r="D90" s="2">
        <v>3.815</v>
      </c>
      <c r="E90" s="3">
        <v>4</v>
      </c>
      <c r="F90" s="1">
        <v>138</v>
      </c>
      <c r="G90" s="1">
        <v>70</v>
      </c>
      <c r="H90" s="1">
        <v>51</v>
      </c>
      <c r="I90" s="1">
        <v>19</v>
      </c>
      <c r="J90" s="1">
        <v>13</v>
      </c>
      <c r="K90" s="1">
        <v>7</v>
      </c>
      <c r="L90" s="1">
        <v>0</v>
      </c>
      <c r="M90" s="1">
        <v>2</v>
      </c>
      <c r="N90" s="1">
        <v>0</v>
      </c>
      <c r="O90" s="1">
        <v>1</v>
      </c>
      <c r="P90" s="1">
        <v>0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301</v>
      </c>
      <c r="V90" s="1">
        <f t="shared" si="16"/>
        <v>163</v>
      </c>
      <c r="W90" s="1">
        <f t="shared" si="17"/>
        <v>93</v>
      </c>
      <c r="X90" s="1">
        <f t="shared" si="18"/>
        <v>42</v>
      </c>
      <c r="Y90" s="1">
        <f t="shared" si="19"/>
        <v>23</v>
      </c>
      <c r="Z90" s="1">
        <f t="shared" si="20"/>
        <v>10</v>
      </c>
      <c r="AA90" s="1">
        <f t="shared" si="21"/>
        <v>3</v>
      </c>
      <c r="AB90" s="1">
        <f t="shared" si="22"/>
        <v>3</v>
      </c>
      <c r="AC90" s="1">
        <f t="shared" si="23"/>
        <v>1</v>
      </c>
      <c r="AD90" s="1">
        <f t="shared" si="24"/>
        <v>1</v>
      </c>
      <c r="AE90" s="1">
        <f t="shared" si="25"/>
        <v>0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30.89700996677741</v>
      </c>
    </row>
    <row r="91" spans="1:35" ht="15">
      <c r="A91" s="1">
        <v>41498</v>
      </c>
      <c r="B91" s="1">
        <v>4</v>
      </c>
      <c r="C91" s="1">
        <v>18</v>
      </c>
      <c r="D91" s="2">
        <v>3.855</v>
      </c>
      <c r="E91" s="3">
        <v>4</v>
      </c>
      <c r="F91" s="1">
        <v>284</v>
      </c>
      <c r="G91" s="1">
        <v>127</v>
      </c>
      <c r="H91" s="1">
        <v>68</v>
      </c>
      <c r="I91" s="1">
        <v>16</v>
      </c>
      <c r="J91" s="1">
        <v>12</v>
      </c>
      <c r="K91" s="1">
        <v>4</v>
      </c>
      <c r="L91" s="1">
        <v>2</v>
      </c>
      <c r="M91" s="1">
        <v>1</v>
      </c>
      <c r="N91" s="1">
        <v>1</v>
      </c>
      <c r="O91" s="1">
        <v>1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516</v>
      </c>
      <c r="V91" s="1">
        <f t="shared" si="16"/>
        <v>232</v>
      </c>
      <c r="W91" s="1">
        <f t="shared" si="17"/>
        <v>105</v>
      </c>
      <c r="X91" s="1">
        <f t="shared" si="18"/>
        <v>37</v>
      </c>
      <c r="Y91" s="1">
        <f t="shared" si="19"/>
        <v>21</v>
      </c>
      <c r="Z91" s="1">
        <f t="shared" si="20"/>
        <v>9</v>
      </c>
      <c r="AA91" s="1">
        <f t="shared" si="21"/>
        <v>5</v>
      </c>
      <c r="AB91" s="1">
        <f t="shared" si="22"/>
        <v>3</v>
      </c>
      <c r="AC91" s="1">
        <f t="shared" si="23"/>
        <v>2</v>
      </c>
      <c r="AD91" s="1">
        <f t="shared" si="24"/>
        <v>1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20.348837209302324</v>
      </c>
    </row>
    <row r="92" spans="1:35" ht="15">
      <c r="A92" s="1">
        <v>41498</v>
      </c>
      <c r="B92" s="1">
        <v>4</v>
      </c>
      <c r="C92" s="1">
        <v>19</v>
      </c>
      <c r="D92" s="2">
        <v>3.895</v>
      </c>
      <c r="E92" s="3">
        <v>4.5</v>
      </c>
      <c r="F92" s="1">
        <v>162</v>
      </c>
      <c r="G92" s="1">
        <v>79</v>
      </c>
      <c r="H92" s="1">
        <v>31</v>
      </c>
      <c r="I92" s="1">
        <v>18</v>
      </c>
      <c r="J92" s="1">
        <v>6</v>
      </c>
      <c r="K92" s="1">
        <v>3</v>
      </c>
      <c r="L92" s="1">
        <v>1</v>
      </c>
      <c r="M92" s="1">
        <v>2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f t="shared" si="15"/>
        <v>302</v>
      </c>
      <c r="V92" s="1">
        <f t="shared" si="16"/>
        <v>140</v>
      </c>
      <c r="W92" s="1">
        <f t="shared" si="17"/>
        <v>61</v>
      </c>
      <c r="X92" s="1">
        <f t="shared" si="18"/>
        <v>30</v>
      </c>
      <c r="Y92" s="1">
        <f t="shared" si="19"/>
        <v>12</v>
      </c>
      <c r="Z92" s="1">
        <f t="shared" si="20"/>
        <v>6</v>
      </c>
      <c r="AA92" s="1">
        <f t="shared" si="21"/>
        <v>3</v>
      </c>
      <c r="AB92" s="1">
        <f t="shared" si="22"/>
        <v>2</v>
      </c>
      <c r="AC92" s="1">
        <f t="shared" si="23"/>
        <v>0</v>
      </c>
      <c r="AD92" s="1">
        <f t="shared" si="24"/>
        <v>0</v>
      </c>
      <c r="AE92" s="1">
        <f t="shared" si="25"/>
        <v>0</v>
      </c>
      <c r="AF92" s="1">
        <f t="shared" si="26"/>
        <v>0</v>
      </c>
      <c r="AG92" s="1">
        <f t="shared" si="27"/>
        <v>0</v>
      </c>
      <c r="AH92" s="1">
        <f t="shared" si="28"/>
        <v>0</v>
      </c>
      <c r="AI92" s="9">
        <f t="shared" si="29"/>
        <v>20.198675496688743</v>
      </c>
    </row>
    <row r="93" spans="1:35" ht="15">
      <c r="A93" s="1">
        <v>41498</v>
      </c>
      <c r="B93" s="1">
        <v>4</v>
      </c>
      <c r="C93" s="1">
        <v>20</v>
      </c>
      <c r="D93" s="2">
        <v>3.94</v>
      </c>
      <c r="E93" s="3">
        <v>6</v>
      </c>
      <c r="F93" s="1">
        <v>204</v>
      </c>
      <c r="G93" s="1">
        <v>95</v>
      </c>
      <c r="H93" s="1">
        <v>38</v>
      </c>
      <c r="I93" s="1">
        <v>23</v>
      </c>
      <c r="J93" s="1">
        <v>6</v>
      </c>
      <c r="K93" s="1">
        <v>3</v>
      </c>
      <c r="L93" s="1">
        <v>5</v>
      </c>
      <c r="M93" s="1">
        <v>1</v>
      </c>
      <c r="N93" s="1">
        <v>0</v>
      </c>
      <c r="O93" s="1">
        <v>1</v>
      </c>
      <c r="P93" s="1">
        <v>0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376</v>
      </c>
      <c r="V93" s="1">
        <f t="shared" si="16"/>
        <v>172</v>
      </c>
      <c r="W93" s="1">
        <f t="shared" si="17"/>
        <v>77</v>
      </c>
      <c r="X93" s="1">
        <f t="shared" si="18"/>
        <v>39</v>
      </c>
      <c r="Y93" s="1">
        <f t="shared" si="19"/>
        <v>16</v>
      </c>
      <c r="Z93" s="1">
        <f t="shared" si="20"/>
        <v>10</v>
      </c>
      <c r="AA93" s="1">
        <f t="shared" si="21"/>
        <v>7</v>
      </c>
      <c r="AB93" s="1">
        <f t="shared" si="22"/>
        <v>2</v>
      </c>
      <c r="AC93" s="1">
        <f t="shared" si="23"/>
        <v>1</v>
      </c>
      <c r="AD93" s="1">
        <f t="shared" si="24"/>
        <v>1</v>
      </c>
      <c r="AE93" s="1">
        <f t="shared" si="25"/>
        <v>0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20.47872340425532</v>
      </c>
    </row>
    <row r="94" spans="1:35" ht="15">
      <c r="A94" s="1">
        <v>41598</v>
      </c>
      <c r="B94" s="1">
        <v>5</v>
      </c>
      <c r="C94" s="1">
        <v>1</v>
      </c>
      <c r="D94" s="2">
        <v>4</v>
      </c>
      <c r="E94" s="3">
        <v>6</v>
      </c>
      <c r="F94" s="1">
        <v>273</v>
      </c>
      <c r="G94" s="1">
        <v>132</v>
      </c>
      <c r="H94" s="1">
        <v>62</v>
      </c>
      <c r="I94" s="1">
        <v>28</v>
      </c>
      <c r="J94" s="1">
        <v>22</v>
      </c>
      <c r="K94" s="1">
        <v>6</v>
      </c>
      <c r="L94" s="1">
        <v>3</v>
      </c>
      <c r="M94" s="1">
        <v>1</v>
      </c>
      <c r="N94" s="1">
        <v>2</v>
      </c>
      <c r="O94" s="1">
        <v>0</v>
      </c>
      <c r="P94" s="1">
        <v>0</v>
      </c>
      <c r="Q94" s="1">
        <v>1</v>
      </c>
      <c r="R94" s="1">
        <v>0</v>
      </c>
      <c r="S94" s="1">
        <v>1</v>
      </c>
      <c r="T94" s="1">
        <v>2</v>
      </c>
      <c r="U94" s="1">
        <f t="shared" si="15"/>
        <v>531</v>
      </c>
      <c r="V94" s="1">
        <f t="shared" si="16"/>
        <v>258</v>
      </c>
      <c r="W94" s="1">
        <f t="shared" si="17"/>
        <v>126</v>
      </c>
      <c r="X94" s="1">
        <f t="shared" si="18"/>
        <v>64</v>
      </c>
      <c r="Y94" s="1">
        <f t="shared" si="19"/>
        <v>36</v>
      </c>
      <c r="Z94" s="1">
        <f t="shared" si="20"/>
        <v>14</v>
      </c>
      <c r="AA94" s="1">
        <f t="shared" si="21"/>
        <v>8</v>
      </c>
      <c r="AB94" s="1">
        <f t="shared" si="22"/>
        <v>5</v>
      </c>
      <c r="AC94" s="1">
        <f t="shared" si="23"/>
        <v>4</v>
      </c>
      <c r="AD94" s="1">
        <f t="shared" si="24"/>
        <v>2</v>
      </c>
      <c r="AE94" s="1">
        <f t="shared" si="25"/>
        <v>2</v>
      </c>
      <c r="AF94" s="1">
        <f t="shared" si="26"/>
        <v>2</v>
      </c>
      <c r="AG94" s="1">
        <f t="shared" si="27"/>
        <v>1</v>
      </c>
      <c r="AH94" s="1">
        <f t="shared" si="28"/>
        <v>1</v>
      </c>
      <c r="AI94" s="9">
        <f t="shared" si="29"/>
        <v>23.728813559322035</v>
      </c>
    </row>
    <row r="95" spans="1:35" ht="15">
      <c r="A95" s="1">
        <v>41598</v>
      </c>
      <c r="B95" s="1">
        <v>5</v>
      </c>
      <c r="C95" s="1">
        <v>2</v>
      </c>
      <c r="D95" s="2">
        <v>4.06</v>
      </c>
      <c r="E95" s="3">
        <v>3.8</v>
      </c>
      <c r="F95" s="1">
        <v>571</v>
      </c>
      <c r="G95" s="1">
        <v>395</v>
      </c>
      <c r="H95" s="1">
        <v>259</v>
      </c>
      <c r="I95" s="1">
        <v>174</v>
      </c>
      <c r="J95" s="1">
        <v>92</v>
      </c>
      <c r="K95" s="1">
        <v>37</v>
      </c>
      <c r="L95" s="1">
        <v>13</v>
      </c>
      <c r="M95" s="1">
        <v>4</v>
      </c>
      <c r="N95" s="1">
        <v>0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1546</v>
      </c>
      <c r="V95" s="1">
        <f t="shared" si="16"/>
        <v>975</v>
      </c>
      <c r="W95" s="1">
        <f t="shared" si="17"/>
        <v>580</v>
      </c>
      <c r="X95" s="1">
        <f t="shared" si="18"/>
        <v>321</v>
      </c>
      <c r="Y95" s="1">
        <f t="shared" si="19"/>
        <v>147</v>
      </c>
      <c r="Z95" s="1">
        <f t="shared" si="20"/>
        <v>55</v>
      </c>
      <c r="AA95" s="1">
        <f t="shared" si="21"/>
        <v>18</v>
      </c>
      <c r="AB95" s="1">
        <f t="shared" si="22"/>
        <v>5</v>
      </c>
      <c r="AC95" s="1">
        <f t="shared" si="23"/>
        <v>1</v>
      </c>
      <c r="AD95" s="1">
        <f t="shared" si="24"/>
        <v>1</v>
      </c>
      <c r="AE95" s="1">
        <f t="shared" si="25"/>
        <v>0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37.51617076326003</v>
      </c>
    </row>
    <row r="96" spans="1:35" ht="15">
      <c r="A96" s="1">
        <v>41598</v>
      </c>
      <c r="B96" s="1">
        <v>5</v>
      </c>
      <c r="C96" s="1">
        <v>3</v>
      </c>
      <c r="D96" s="2">
        <v>4.098</v>
      </c>
      <c r="E96" s="3">
        <v>3.8</v>
      </c>
      <c r="F96" s="1">
        <v>172</v>
      </c>
      <c r="G96" s="1">
        <v>91</v>
      </c>
      <c r="H96" s="1">
        <v>50</v>
      </c>
      <c r="I96" s="1">
        <v>27</v>
      </c>
      <c r="J96" s="1">
        <v>13</v>
      </c>
      <c r="K96" s="1">
        <v>6</v>
      </c>
      <c r="L96" s="1">
        <v>1</v>
      </c>
      <c r="M96" s="1">
        <v>0</v>
      </c>
      <c r="N96" s="1">
        <v>2</v>
      </c>
      <c r="O96" s="1">
        <v>0</v>
      </c>
      <c r="P96" s="1">
        <v>0</v>
      </c>
      <c r="Q96" s="1">
        <v>0</v>
      </c>
      <c r="R96" s="1">
        <v>1</v>
      </c>
      <c r="S96" s="1">
        <v>0</v>
      </c>
      <c r="T96" s="1">
        <v>2</v>
      </c>
      <c r="U96" s="1">
        <f t="shared" si="15"/>
        <v>363</v>
      </c>
      <c r="V96" s="1">
        <f t="shared" si="16"/>
        <v>191</v>
      </c>
      <c r="W96" s="1">
        <f t="shared" si="17"/>
        <v>100</v>
      </c>
      <c r="X96" s="1">
        <f t="shared" si="18"/>
        <v>50</v>
      </c>
      <c r="Y96" s="1">
        <f t="shared" si="19"/>
        <v>23</v>
      </c>
      <c r="Z96" s="1">
        <f t="shared" si="20"/>
        <v>10</v>
      </c>
      <c r="AA96" s="1">
        <f t="shared" si="21"/>
        <v>4</v>
      </c>
      <c r="AB96" s="1">
        <f t="shared" si="22"/>
        <v>3</v>
      </c>
      <c r="AC96" s="1">
        <f t="shared" si="23"/>
        <v>3</v>
      </c>
      <c r="AD96" s="1">
        <f t="shared" si="24"/>
        <v>1</v>
      </c>
      <c r="AE96" s="1">
        <f t="shared" si="25"/>
        <v>1</v>
      </c>
      <c r="AF96" s="1">
        <f t="shared" si="26"/>
        <v>1</v>
      </c>
      <c r="AG96" s="1">
        <f t="shared" si="27"/>
        <v>1</v>
      </c>
      <c r="AH96" s="1">
        <f t="shared" si="28"/>
        <v>0</v>
      </c>
      <c r="AI96" s="9">
        <f t="shared" si="29"/>
        <v>27.548209366391184</v>
      </c>
    </row>
    <row r="97" spans="1:35" ht="15">
      <c r="A97" s="1">
        <v>41598</v>
      </c>
      <c r="B97" s="1">
        <v>5</v>
      </c>
      <c r="C97" s="1">
        <v>4</v>
      </c>
      <c r="D97" s="2">
        <v>4.136</v>
      </c>
      <c r="E97" s="3">
        <v>3.8</v>
      </c>
      <c r="F97" s="1">
        <v>228</v>
      </c>
      <c r="G97" s="1">
        <v>153</v>
      </c>
      <c r="H97" s="1">
        <v>88</v>
      </c>
      <c r="I97" s="1">
        <v>43</v>
      </c>
      <c r="J97" s="1">
        <v>17</v>
      </c>
      <c r="K97" s="1">
        <v>6</v>
      </c>
      <c r="L97" s="1">
        <v>2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537</v>
      </c>
      <c r="V97" s="1">
        <f t="shared" si="16"/>
        <v>309</v>
      </c>
      <c r="W97" s="1">
        <f t="shared" si="17"/>
        <v>156</v>
      </c>
      <c r="X97" s="1">
        <f t="shared" si="18"/>
        <v>68</v>
      </c>
      <c r="Y97" s="1">
        <f t="shared" si="19"/>
        <v>25</v>
      </c>
      <c r="Z97" s="1">
        <f t="shared" si="20"/>
        <v>8</v>
      </c>
      <c r="AA97" s="1">
        <f t="shared" si="21"/>
        <v>2</v>
      </c>
      <c r="AB97" s="1">
        <f t="shared" si="22"/>
        <v>0</v>
      </c>
      <c r="AC97" s="1">
        <f t="shared" si="23"/>
        <v>0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29.05027932960894</v>
      </c>
    </row>
    <row r="98" spans="1:35" ht="15">
      <c r="A98" s="1">
        <v>41598</v>
      </c>
      <c r="B98" s="1">
        <v>5</v>
      </c>
      <c r="C98" s="1">
        <v>5</v>
      </c>
      <c r="D98" s="2">
        <v>4.174</v>
      </c>
      <c r="E98" s="3">
        <v>3.8</v>
      </c>
      <c r="F98" s="1">
        <v>1086</v>
      </c>
      <c r="G98" s="1">
        <v>460</v>
      </c>
      <c r="H98" s="1">
        <v>175</v>
      </c>
      <c r="I98" s="1">
        <v>80</v>
      </c>
      <c r="J98" s="1">
        <v>29</v>
      </c>
      <c r="K98" s="1">
        <v>6</v>
      </c>
      <c r="L98" s="1">
        <v>3</v>
      </c>
      <c r="M98" s="1">
        <v>1</v>
      </c>
      <c r="N98" s="1">
        <v>2</v>
      </c>
      <c r="O98" s="1">
        <v>1</v>
      </c>
      <c r="P98" s="1">
        <v>0</v>
      </c>
      <c r="Q98" s="1">
        <v>0</v>
      </c>
      <c r="R98" s="1">
        <v>1</v>
      </c>
      <c r="S98" s="1">
        <v>1</v>
      </c>
      <c r="T98" s="1">
        <v>2</v>
      </c>
      <c r="U98" s="1">
        <f t="shared" si="15"/>
        <v>1845</v>
      </c>
      <c r="V98" s="1">
        <f t="shared" si="16"/>
        <v>759</v>
      </c>
      <c r="W98" s="1">
        <f t="shared" si="17"/>
        <v>299</v>
      </c>
      <c r="X98" s="1">
        <f t="shared" si="18"/>
        <v>124</v>
      </c>
      <c r="Y98" s="1">
        <f t="shared" si="19"/>
        <v>44</v>
      </c>
      <c r="Z98" s="1">
        <f t="shared" si="20"/>
        <v>15</v>
      </c>
      <c r="AA98" s="1">
        <f t="shared" si="21"/>
        <v>9</v>
      </c>
      <c r="AB98" s="1">
        <f t="shared" si="22"/>
        <v>6</v>
      </c>
      <c r="AC98" s="1">
        <f t="shared" si="23"/>
        <v>5</v>
      </c>
      <c r="AD98" s="1">
        <f t="shared" si="24"/>
        <v>3</v>
      </c>
      <c r="AE98" s="1">
        <f t="shared" si="25"/>
        <v>2</v>
      </c>
      <c r="AF98" s="1">
        <f t="shared" si="26"/>
        <v>2</v>
      </c>
      <c r="AG98" s="1">
        <f t="shared" si="27"/>
        <v>2</v>
      </c>
      <c r="AH98" s="1">
        <f t="shared" si="28"/>
        <v>1</v>
      </c>
      <c r="AI98" s="9">
        <f t="shared" si="29"/>
        <v>16.205962059620596</v>
      </c>
    </row>
    <row r="99" spans="1:35" ht="15">
      <c r="A99" s="1">
        <v>41598</v>
      </c>
      <c r="B99" s="1">
        <v>5</v>
      </c>
      <c r="C99" s="1">
        <v>6</v>
      </c>
      <c r="D99" s="2">
        <v>4.212</v>
      </c>
      <c r="E99" s="3">
        <v>3.8</v>
      </c>
      <c r="F99" s="1">
        <v>704</v>
      </c>
      <c r="G99" s="1">
        <v>308</v>
      </c>
      <c r="H99" s="1">
        <v>128</v>
      </c>
      <c r="I99" s="1">
        <v>72</v>
      </c>
      <c r="J99" s="1">
        <v>31</v>
      </c>
      <c r="K99" s="1">
        <v>6</v>
      </c>
      <c r="L99" s="1">
        <v>7</v>
      </c>
      <c r="M99" s="1">
        <v>2</v>
      </c>
      <c r="N99" s="1">
        <v>0</v>
      </c>
      <c r="O99" s="1">
        <v>0</v>
      </c>
      <c r="P99" s="1">
        <v>0</v>
      </c>
      <c r="Q99" s="1">
        <v>1</v>
      </c>
      <c r="R99" s="1">
        <v>0</v>
      </c>
      <c r="S99" s="1">
        <v>1</v>
      </c>
      <c r="T99" s="1">
        <v>2</v>
      </c>
      <c r="U99" s="1">
        <f t="shared" si="15"/>
        <v>1260</v>
      </c>
      <c r="V99" s="1">
        <f t="shared" si="16"/>
        <v>556</v>
      </c>
      <c r="W99" s="1">
        <f t="shared" si="17"/>
        <v>248</v>
      </c>
      <c r="X99" s="1">
        <f t="shared" si="18"/>
        <v>120</v>
      </c>
      <c r="Y99" s="1">
        <f t="shared" si="19"/>
        <v>48</v>
      </c>
      <c r="Z99" s="1">
        <f t="shared" si="20"/>
        <v>17</v>
      </c>
      <c r="AA99" s="1">
        <f t="shared" si="21"/>
        <v>11</v>
      </c>
      <c r="AB99" s="1">
        <f t="shared" si="22"/>
        <v>4</v>
      </c>
      <c r="AC99" s="1">
        <f t="shared" si="23"/>
        <v>2</v>
      </c>
      <c r="AD99" s="1">
        <f t="shared" si="24"/>
        <v>2</v>
      </c>
      <c r="AE99" s="1">
        <f t="shared" si="25"/>
        <v>2</v>
      </c>
      <c r="AF99" s="1">
        <f t="shared" si="26"/>
        <v>2</v>
      </c>
      <c r="AG99" s="1">
        <f t="shared" si="27"/>
        <v>1</v>
      </c>
      <c r="AH99" s="1">
        <f t="shared" si="28"/>
        <v>1</v>
      </c>
      <c r="AI99" s="9">
        <f t="shared" si="29"/>
        <v>19.682539682539684</v>
      </c>
    </row>
    <row r="100" spans="1:35" ht="15">
      <c r="A100" s="1">
        <v>41598</v>
      </c>
      <c r="B100" s="1">
        <v>5</v>
      </c>
      <c r="C100" s="1">
        <v>7</v>
      </c>
      <c r="D100" s="2">
        <v>4.25</v>
      </c>
      <c r="E100" s="3">
        <v>3.8</v>
      </c>
      <c r="F100" s="1">
        <v>133</v>
      </c>
      <c r="G100" s="1">
        <v>80</v>
      </c>
      <c r="H100" s="1">
        <v>71</v>
      </c>
      <c r="I100" s="1">
        <v>33</v>
      </c>
      <c r="J100" s="1">
        <v>8</v>
      </c>
      <c r="K100" s="1">
        <v>1</v>
      </c>
      <c r="L100" s="1">
        <v>2</v>
      </c>
      <c r="M100" s="1">
        <v>0</v>
      </c>
      <c r="N100" s="1">
        <v>1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 s="1">
        <f t="shared" si="15"/>
        <v>329</v>
      </c>
      <c r="V100" s="1">
        <f t="shared" si="16"/>
        <v>196</v>
      </c>
      <c r="W100" s="1">
        <f t="shared" si="17"/>
        <v>116</v>
      </c>
      <c r="X100" s="1">
        <f t="shared" si="18"/>
        <v>45</v>
      </c>
      <c r="Y100" s="1">
        <f t="shared" si="19"/>
        <v>12</v>
      </c>
      <c r="Z100" s="1">
        <f t="shared" si="20"/>
        <v>4</v>
      </c>
      <c r="AA100" s="1">
        <f t="shared" si="21"/>
        <v>3</v>
      </c>
      <c r="AB100" s="1">
        <f t="shared" si="22"/>
        <v>1</v>
      </c>
      <c r="AC100" s="1">
        <f t="shared" si="23"/>
        <v>1</v>
      </c>
      <c r="AD100" s="1">
        <f t="shared" si="24"/>
        <v>0</v>
      </c>
      <c r="AE100" s="1">
        <f t="shared" si="25"/>
        <v>0</v>
      </c>
      <c r="AF100" s="1">
        <f t="shared" si="26"/>
        <v>0</v>
      </c>
      <c r="AG100" s="1">
        <f t="shared" si="27"/>
        <v>0</v>
      </c>
      <c r="AH100" s="1">
        <f t="shared" si="28"/>
        <v>0</v>
      </c>
      <c r="AI100" s="9">
        <f t="shared" si="29"/>
        <v>35.25835866261398</v>
      </c>
    </row>
    <row r="101" spans="1:35" ht="15">
      <c r="A101" s="1">
        <v>41598</v>
      </c>
      <c r="B101" s="1">
        <v>5</v>
      </c>
      <c r="C101" s="1">
        <v>8</v>
      </c>
      <c r="D101" s="2">
        <v>4.288</v>
      </c>
      <c r="E101" s="3">
        <v>3.8</v>
      </c>
      <c r="F101" s="1">
        <v>194</v>
      </c>
      <c r="G101" s="1">
        <v>102</v>
      </c>
      <c r="H101" s="1">
        <v>63</v>
      </c>
      <c r="I101" s="1">
        <v>39</v>
      </c>
      <c r="J101" s="1">
        <v>12</v>
      </c>
      <c r="K101" s="1">
        <v>4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414</v>
      </c>
      <c r="V101" s="1">
        <f t="shared" si="16"/>
        <v>220</v>
      </c>
      <c r="W101" s="1">
        <f t="shared" si="17"/>
        <v>118</v>
      </c>
      <c r="X101" s="1">
        <f t="shared" si="18"/>
        <v>55</v>
      </c>
      <c r="Y101" s="1">
        <f t="shared" si="19"/>
        <v>16</v>
      </c>
      <c r="Z101" s="1">
        <f t="shared" si="20"/>
        <v>4</v>
      </c>
      <c r="AA101" s="1">
        <f t="shared" si="21"/>
        <v>0</v>
      </c>
      <c r="AB101" s="1">
        <f t="shared" si="22"/>
        <v>0</v>
      </c>
      <c r="AC101" s="1">
        <f t="shared" si="23"/>
        <v>0</v>
      </c>
      <c r="AD101" s="1">
        <f t="shared" si="24"/>
        <v>0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28.502415458937197</v>
      </c>
    </row>
    <row r="102" spans="1:35" ht="15">
      <c r="A102" s="1">
        <v>41598</v>
      </c>
      <c r="B102" s="1">
        <v>5</v>
      </c>
      <c r="C102" s="1">
        <v>9</v>
      </c>
      <c r="D102" s="2">
        <v>4.326</v>
      </c>
      <c r="E102" s="3">
        <v>3.8</v>
      </c>
      <c r="F102" s="1">
        <v>215</v>
      </c>
      <c r="G102" s="1">
        <v>89</v>
      </c>
      <c r="H102" s="1">
        <v>41</v>
      </c>
      <c r="I102" s="1">
        <v>20</v>
      </c>
      <c r="J102" s="1">
        <v>6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f t="shared" si="15"/>
        <v>373</v>
      </c>
      <c r="V102" s="1">
        <f t="shared" si="16"/>
        <v>158</v>
      </c>
      <c r="W102" s="1">
        <f t="shared" si="17"/>
        <v>69</v>
      </c>
      <c r="X102" s="1">
        <f t="shared" si="18"/>
        <v>28</v>
      </c>
      <c r="Y102" s="1">
        <f t="shared" si="19"/>
        <v>8</v>
      </c>
      <c r="Z102" s="1">
        <f t="shared" si="20"/>
        <v>2</v>
      </c>
      <c r="AA102" s="1">
        <f t="shared" si="21"/>
        <v>0</v>
      </c>
      <c r="AB102" s="1">
        <f t="shared" si="22"/>
        <v>0</v>
      </c>
      <c r="AC102" s="1">
        <f t="shared" si="23"/>
        <v>0</v>
      </c>
      <c r="AD102" s="1">
        <f t="shared" si="24"/>
        <v>0</v>
      </c>
      <c r="AE102" s="1">
        <f t="shared" si="25"/>
        <v>0</v>
      </c>
      <c r="AF102" s="1">
        <f t="shared" si="26"/>
        <v>0</v>
      </c>
      <c r="AG102" s="1">
        <f t="shared" si="27"/>
        <v>0</v>
      </c>
      <c r="AH102" s="1">
        <f t="shared" si="28"/>
        <v>0</v>
      </c>
      <c r="AI102" s="9">
        <f t="shared" si="29"/>
        <v>18.498659517426276</v>
      </c>
    </row>
    <row r="103" spans="1:35" ht="15">
      <c r="A103" s="1">
        <v>41598</v>
      </c>
      <c r="B103" s="1">
        <v>5</v>
      </c>
      <c r="C103" s="1">
        <v>10</v>
      </c>
      <c r="D103" s="2">
        <v>4.364</v>
      </c>
      <c r="E103" s="3">
        <v>3.8</v>
      </c>
      <c r="F103" s="1">
        <v>226</v>
      </c>
      <c r="G103" s="1">
        <v>111</v>
      </c>
      <c r="H103" s="1">
        <v>59</v>
      </c>
      <c r="I103" s="1">
        <v>24</v>
      </c>
      <c r="J103" s="1">
        <v>8</v>
      </c>
      <c r="K103" s="1">
        <v>2</v>
      </c>
      <c r="L103" s="1">
        <v>1</v>
      </c>
      <c r="M103" s="1">
        <v>1</v>
      </c>
      <c r="N103" s="1">
        <v>0</v>
      </c>
      <c r="O103" s="1">
        <v>0</v>
      </c>
      <c r="P103" s="1">
        <v>1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433</v>
      </c>
      <c r="V103" s="1">
        <f t="shared" si="16"/>
        <v>207</v>
      </c>
      <c r="W103" s="1">
        <f t="shared" si="17"/>
        <v>96</v>
      </c>
      <c r="X103" s="1">
        <f t="shared" si="18"/>
        <v>37</v>
      </c>
      <c r="Y103" s="1">
        <f t="shared" si="19"/>
        <v>13</v>
      </c>
      <c r="Z103" s="1">
        <f t="shared" si="20"/>
        <v>5</v>
      </c>
      <c r="AA103" s="1">
        <f t="shared" si="21"/>
        <v>3</v>
      </c>
      <c r="AB103" s="1">
        <f t="shared" si="22"/>
        <v>2</v>
      </c>
      <c r="AC103" s="1">
        <f t="shared" si="23"/>
        <v>1</v>
      </c>
      <c r="AD103" s="1">
        <f t="shared" si="24"/>
        <v>1</v>
      </c>
      <c r="AE103" s="1">
        <f t="shared" si="25"/>
        <v>1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22.170900692840647</v>
      </c>
    </row>
    <row r="104" spans="1:35" ht="15">
      <c r="A104" s="1">
        <v>41598</v>
      </c>
      <c r="B104" s="1">
        <v>5</v>
      </c>
      <c r="C104" s="1">
        <v>11</v>
      </c>
      <c r="D104" s="2">
        <v>4.402</v>
      </c>
      <c r="E104" s="3">
        <v>3.8</v>
      </c>
      <c r="F104" s="1">
        <v>291</v>
      </c>
      <c r="G104" s="1">
        <v>189</v>
      </c>
      <c r="H104" s="1">
        <v>144</v>
      </c>
      <c r="I104" s="1">
        <v>76</v>
      </c>
      <c r="J104" s="1">
        <v>44</v>
      </c>
      <c r="K104" s="1">
        <v>9</v>
      </c>
      <c r="L104" s="1">
        <v>2</v>
      </c>
      <c r="M104" s="1">
        <v>2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</v>
      </c>
      <c r="U104" s="1">
        <f t="shared" si="15"/>
        <v>757</v>
      </c>
      <c r="V104" s="1">
        <f t="shared" si="16"/>
        <v>466</v>
      </c>
      <c r="W104" s="1">
        <f t="shared" si="17"/>
        <v>277</v>
      </c>
      <c r="X104" s="1">
        <f t="shared" si="18"/>
        <v>133</v>
      </c>
      <c r="Y104" s="1">
        <f t="shared" si="19"/>
        <v>57</v>
      </c>
      <c r="Z104" s="1">
        <f t="shared" si="20"/>
        <v>13</v>
      </c>
      <c r="AA104" s="1">
        <f t="shared" si="21"/>
        <v>4</v>
      </c>
      <c r="AB104" s="1">
        <f t="shared" si="22"/>
        <v>2</v>
      </c>
      <c r="AC104" s="1">
        <f t="shared" si="23"/>
        <v>0</v>
      </c>
      <c r="AD104" s="1">
        <f t="shared" si="24"/>
        <v>0</v>
      </c>
      <c r="AE104" s="1">
        <f t="shared" si="25"/>
        <v>0</v>
      </c>
      <c r="AF104" s="1">
        <f t="shared" si="26"/>
        <v>0</v>
      </c>
      <c r="AG104" s="1">
        <f t="shared" si="27"/>
        <v>0</v>
      </c>
      <c r="AH104" s="1">
        <f t="shared" si="28"/>
        <v>0</v>
      </c>
      <c r="AI104" s="9">
        <f t="shared" si="29"/>
        <v>36.591809775429326</v>
      </c>
    </row>
    <row r="105" spans="1:35" ht="15">
      <c r="A105" s="1">
        <v>41598</v>
      </c>
      <c r="B105" s="1">
        <v>5</v>
      </c>
      <c r="C105" s="1">
        <v>12</v>
      </c>
      <c r="D105" s="2">
        <v>4.44</v>
      </c>
      <c r="E105" s="3">
        <v>3.8</v>
      </c>
      <c r="F105" s="1">
        <v>283</v>
      </c>
      <c r="G105" s="1">
        <v>155</v>
      </c>
      <c r="H105" s="1">
        <v>103</v>
      </c>
      <c r="I105" s="1">
        <v>59</v>
      </c>
      <c r="J105" s="1">
        <v>35</v>
      </c>
      <c r="K105" s="1">
        <v>11</v>
      </c>
      <c r="L105" s="1">
        <v>5</v>
      </c>
      <c r="M105" s="1">
        <v>6</v>
      </c>
      <c r="N105" s="1">
        <v>1</v>
      </c>
      <c r="O105" s="1">
        <v>1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659</v>
      </c>
      <c r="V105" s="1">
        <f t="shared" si="16"/>
        <v>376</v>
      </c>
      <c r="W105" s="1">
        <f t="shared" si="17"/>
        <v>221</v>
      </c>
      <c r="X105" s="1">
        <f t="shared" si="18"/>
        <v>118</v>
      </c>
      <c r="Y105" s="1">
        <f t="shared" si="19"/>
        <v>59</v>
      </c>
      <c r="Z105" s="1">
        <f t="shared" si="20"/>
        <v>24</v>
      </c>
      <c r="AA105" s="1">
        <f t="shared" si="21"/>
        <v>13</v>
      </c>
      <c r="AB105" s="1">
        <f t="shared" si="22"/>
        <v>8</v>
      </c>
      <c r="AC105" s="1">
        <f t="shared" si="23"/>
        <v>2</v>
      </c>
      <c r="AD105" s="1">
        <f t="shared" si="24"/>
        <v>1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33.53566009104704</v>
      </c>
    </row>
    <row r="106" spans="1:35" ht="15">
      <c r="A106" s="1">
        <v>41598</v>
      </c>
      <c r="B106" s="1">
        <v>5</v>
      </c>
      <c r="C106" s="1">
        <v>13</v>
      </c>
      <c r="D106" s="2">
        <v>4.478</v>
      </c>
      <c r="E106" s="3">
        <v>3.8</v>
      </c>
      <c r="F106" s="1">
        <v>337</v>
      </c>
      <c r="G106" s="1">
        <v>207</v>
      </c>
      <c r="H106" s="1">
        <v>150</v>
      </c>
      <c r="I106" s="1">
        <v>68</v>
      </c>
      <c r="J106" s="1">
        <v>42</v>
      </c>
      <c r="K106" s="1">
        <v>11</v>
      </c>
      <c r="L106" s="1">
        <v>9</v>
      </c>
      <c r="M106" s="1">
        <v>2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1</v>
      </c>
      <c r="T106" s="1">
        <v>2</v>
      </c>
      <c r="U106" s="1">
        <f t="shared" si="15"/>
        <v>827</v>
      </c>
      <c r="V106" s="1">
        <f t="shared" si="16"/>
        <v>490</v>
      </c>
      <c r="W106" s="1">
        <f t="shared" si="17"/>
        <v>283</v>
      </c>
      <c r="X106" s="1">
        <f t="shared" si="18"/>
        <v>133</v>
      </c>
      <c r="Y106" s="1">
        <f t="shared" si="19"/>
        <v>65</v>
      </c>
      <c r="Z106" s="1">
        <f t="shared" si="20"/>
        <v>23</v>
      </c>
      <c r="AA106" s="1">
        <f t="shared" si="21"/>
        <v>12</v>
      </c>
      <c r="AB106" s="1">
        <f t="shared" si="22"/>
        <v>3</v>
      </c>
      <c r="AC106" s="1">
        <f t="shared" si="23"/>
        <v>1</v>
      </c>
      <c r="AD106" s="1">
        <f t="shared" si="24"/>
        <v>1</v>
      </c>
      <c r="AE106" s="1">
        <f t="shared" si="25"/>
        <v>1</v>
      </c>
      <c r="AF106" s="1">
        <f t="shared" si="26"/>
        <v>1</v>
      </c>
      <c r="AG106" s="1">
        <f t="shared" si="27"/>
        <v>1</v>
      </c>
      <c r="AH106" s="1">
        <f t="shared" si="28"/>
        <v>1</v>
      </c>
      <c r="AI106" s="9">
        <f t="shared" si="29"/>
        <v>34.220072551390565</v>
      </c>
    </row>
    <row r="107" spans="1:35" ht="15">
      <c r="A107" s="1">
        <v>41598</v>
      </c>
      <c r="B107" s="1">
        <v>5</v>
      </c>
      <c r="C107" s="1">
        <v>14</v>
      </c>
      <c r="D107" s="2">
        <v>4.516</v>
      </c>
      <c r="E107" s="3">
        <v>3.8</v>
      </c>
      <c r="F107" s="1">
        <v>274</v>
      </c>
      <c r="G107" s="1">
        <v>149</v>
      </c>
      <c r="H107" s="1">
        <v>127</v>
      </c>
      <c r="I107" s="1">
        <v>57</v>
      </c>
      <c r="J107" s="1">
        <v>37</v>
      </c>
      <c r="K107" s="1">
        <v>17</v>
      </c>
      <c r="L107" s="1">
        <v>3</v>
      </c>
      <c r="M107" s="1">
        <v>3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2</v>
      </c>
      <c r="U107" s="1">
        <f t="shared" si="15"/>
        <v>667</v>
      </c>
      <c r="V107" s="1">
        <f t="shared" si="16"/>
        <v>393</v>
      </c>
      <c r="W107" s="1">
        <f t="shared" si="17"/>
        <v>244</v>
      </c>
      <c r="X107" s="1">
        <f t="shared" si="18"/>
        <v>117</v>
      </c>
      <c r="Y107" s="1">
        <f t="shared" si="19"/>
        <v>60</v>
      </c>
      <c r="Z107" s="1">
        <f t="shared" si="20"/>
        <v>23</v>
      </c>
      <c r="AA107" s="1">
        <f t="shared" si="21"/>
        <v>6</v>
      </c>
      <c r="AB107" s="1">
        <f t="shared" si="22"/>
        <v>3</v>
      </c>
      <c r="AC107" s="1">
        <f t="shared" si="23"/>
        <v>0</v>
      </c>
      <c r="AD107" s="1">
        <f t="shared" si="24"/>
        <v>0</v>
      </c>
      <c r="AE107" s="1">
        <f t="shared" si="25"/>
        <v>0</v>
      </c>
      <c r="AF107" s="1">
        <f t="shared" si="26"/>
        <v>0</v>
      </c>
      <c r="AG107" s="1">
        <f t="shared" si="27"/>
        <v>0</v>
      </c>
      <c r="AH107" s="1">
        <f t="shared" si="28"/>
        <v>0</v>
      </c>
      <c r="AI107" s="9">
        <f t="shared" si="29"/>
        <v>36.58170914542729</v>
      </c>
    </row>
    <row r="108" spans="1:35" ht="15">
      <c r="A108" s="1">
        <v>41598</v>
      </c>
      <c r="B108" s="1">
        <v>5</v>
      </c>
      <c r="C108" s="1">
        <v>15</v>
      </c>
      <c r="D108" s="2">
        <v>4.554</v>
      </c>
      <c r="E108" s="3">
        <v>3.8</v>
      </c>
      <c r="F108" s="1">
        <v>366</v>
      </c>
      <c r="G108" s="1">
        <v>219</v>
      </c>
      <c r="H108" s="1">
        <v>183</v>
      </c>
      <c r="I108" s="1">
        <v>138</v>
      </c>
      <c r="J108" s="1">
        <v>88</v>
      </c>
      <c r="K108" s="1">
        <v>43</v>
      </c>
      <c r="L108" s="1">
        <v>18</v>
      </c>
      <c r="M108" s="1">
        <v>9</v>
      </c>
      <c r="N108" s="1">
        <v>2</v>
      </c>
      <c r="O108" s="1">
        <v>1</v>
      </c>
      <c r="P108" s="1">
        <v>0</v>
      </c>
      <c r="Q108" s="1">
        <v>0</v>
      </c>
      <c r="R108" s="1">
        <v>1</v>
      </c>
      <c r="S108" s="1">
        <v>1</v>
      </c>
      <c r="T108" s="1">
        <v>2</v>
      </c>
      <c r="U108" s="1">
        <f t="shared" si="15"/>
        <v>1069</v>
      </c>
      <c r="V108" s="1">
        <f t="shared" si="16"/>
        <v>703</v>
      </c>
      <c r="W108" s="1">
        <f t="shared" si="17"/>
        <v>484</v>
      </c>
      <c r="X108" s="1">
        <f t="shared" si="18"/>
        <v>301</v>
      </c>
      <c r="Y108" s="1">
        <f t="shared" si="19"/>
        <v>163</v>
      </c>
      <c r="Z108" s="1">
        <f t="shared" si="20"/>
        <v>75</v>
      </c>
      <c r="AA108" s="1">
        <f t="shared" si="21"/>
        <v>32</v>
      </c>
      <c r="AB108" s="1">
        <f t="shared" si="22"/>
        <v>14</v>
      </c>
      <c r="AC108" s="1">
        <f t="shared" si="23"/>
        <v>5</v>
      </c>
      <c r="AD108" s="1">
        <f t="shared" si="24"/>
        <v>3</v>
      </c>
      <c r="AE108" s="1">
        <f t="shared" si="25"/>
        <v>2</v>
      </c>
      <c r="AF108" s="1">
        <f t="shared" si="26"/>
        <v>2</v>
      </c>
      <c r="AG108" s="1">
        <f t="shared" si="27"/>
        <v>2</v>
      </c>
      <c r="AH108" s="1">
        <f t="shared" si="28"/>
        <v>1</v>
      </c>
      <c r="AI108" s="9">
        <f t="shared" si="29"/>
        <v>45.27595884003742</v>
      </c>
    </row>
    <row r="109" spans="1:35" ht="15">
      <c r="A109" s="1">
        <v>41598</v>
      </c>
      <c r="B109" s="1">
        <v>5</v>
      </c>
      <c r="C109" s="1">
        <v>16</v>
      </c>
      <c r="D109" s="2">
        <v>4.592</v>
      </c>
      <c r="E109" s="3">
        <v>3.8</v>
      </c>
      <c r="F109" s="1">
        <v>723</v>
      </c>
      <c r="G109" s="1">
        <v>319</v>
      </c>
      <c r="H109" s="1">
        <v>111</v>
      </c>
      <c r="I109" s="1">
        <v>56</v>
      </c>
      <c r="J109" s="1">
        <v>19</v>
      </c>
      <c r="K109" s="1">
        <v>7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1235</v>
      </c>
      <c r="V109" s="1">
        <f t="shared" si="16"/>
        <v>512</v>
      </c>
      <c r="W109" s="1">
        <f t="shared" si="17"/>
        <v>193</v>
      </c>
      <c r="X109" s="1">
        <f t="shared" si="18"/>
        <v>82</v>
      </c>
      <c r="Y109" s="1">
        <f t="shared" si="19"/>
        <v>26</v>
      </c>
      <c r="Z109" s="1">
        <f t="shared" si="20"/>
        <v>7</v>
      </c>
      <c r="AA109" s="1">
        <f t="shared" si="21"/>
        <v>0</v>
      </c>
      <c r="AB109" s="1">
        <f t="shared" si="22"/>
        <v>0</v>
      </c>
      <c r="AC109" s="1">
        <f t="shared" si="23"/>
        <v>0</v>
      </c>
      <c r="AD109" s="1">
        <f t="shared" si="24"/>
        <v>0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15.627530364372468</v>
      </c>
    </row>
    <row r="110" spans="1:35" ht="15">
      <c r="A110" s="1">
        <v>41598</v>
      </c>
      <c r="B110" s="1">
        <v>5</v>
      </c>
      <c r="C110" s="1">
        <v>17</v>
      </c>
      <c r="D110" s="2">
        <v>4.63</v>
      </c>
      <c r="E110" s="3">
        <v>5.5</v>
      </c>
      <c r="F110" s="1">
        <v>473</v>
      </c>
      <c r="G110" s="1">
        <v>197</v>
      </c>
      <c r="H110" s="1">
        <v>75</v>
      </c>
      <c r="I110" s="1">
        <v>38</v>
      </c>
      <c r="J110" s="1">
        <v>12</v>
      </c>
      <c r="K110" s="1">
        <v>8</v>
      </c>
      <c r="L110" s="1">
        <v>1</v>
      </c>
      <c r="M110" s="1">
        <v>0</v>
      </c>
      <c r="N110" s="1">
        <v>1</v>
      </c>
      <c r="O110" s="1">
        <v>0</v>
      </c>
      <c r="P110" s="1">
        <v>1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806</v>
      </c>
      <c r="V110" s="1">
        <f t="shared" si="16"/>
        <v>333</v>
      </c>
      <c r="W110" s="1">
        <f t="shared" si="17"/>
        <v>136</v>
      </c>
      <c r="X110" s="1">
        <f t="shared" si="18"/>
        <v>61</v>
      </c>
      <c r="Y110" s="1">
        <f t="shared" si="19"/>
        <v>23</v>
      </c>
      <c r="Z110" s="1">
        <f t="shared" si="20"/>
        <v>11</v>
      </c>
      <c r="AA110" s="1">
        <f t="shared" si="21"/>
        <v>3</v>
      </c>
      <c r="AB110" s="1">
        <f t="shared" si="22"/>
        <v>2</v>
      </c>
      <c r="AC110" s="1">
        <f t="shared" si="23"/>
        <v>2</v>
      </c>
      <c r="AD110" s="1">
        <f t="shared" si="24"/>
        <v>1</v>
      </c>
      <c r="AE110" s="1">
        <f t="shared" si="25"/>
        <v>1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16.87344913151365</v>
      </c>
    </row>
    <row r="111" spans="1:35" ht="15">
      <c r="A111" s="1">
        <v>41598</v>
      </c>
      <c r="B111" s="1">
        <v>5</v>
      </c>
      <c r="C111" s="1">
        <v>18</v>
      </c>
      <c r="D111" s="2">
        <v>4.685</v>
      </c>
      <c r="E111" s="3">
        <v>4.5</v>
      </c>
      <c r="F111" s="1">
        <v>450</v>
      </c>
      <c r="G111" s="1">
        <v>264</v>
      </c>
      <c r="H111" s="1">
        <v>134</v>
      </c>
      <c r="I111" s="1">
        <v>60</v>
      </c>
      <c r="J111" s="1">
        <v>33</v>
      </c>
      <c r="K111" s="1">
        <v>12</v>
      </c>
      <c r="L111" s="1">
        <v>12</v>
      </c>
      <c r="M111" s="1">
        <v>3</v>
      </c>
      <c r="N111" s="1">
        <v>1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1">
        <v>2</v>
      </c>
      <c r="U111" s="1">
        <f t="shared" si="15"/>
        <v>970</v>
      </c>
      <c r="V111" s="1">
        <f t="shared" si="16"/>
        <v>520</v>
      </c>
      <c r="W111" s="1">
        <f t="shared" si="17"/>
        <v>256</v>
      </c>
      <c r="X111" s="1">
        <f t="shared" si="18"/>
        <v>122</v>
      </c>
      <c r="Y111" s="1">
        <f t="shared" si="19"/>
        <v>62</v>
      </c>
      <c r="Z111" s="1">
        <f t="shared" si="20"/>
        <v>29</v>
      </c>
      <c r="AA111" s="1">
        <f t="shared" si="21"/>
        <v>17</v>
      </c>
      <c r="AB111" s="1">
        <f t="shared" si="22"/>
        <v>5</v>
      </c>
      <c r="AC111" s="1">
        <f t="shared" si="23"/>
        <v>2</v>
      </c>
      <c r="AD111" s="1">
        <f t="shared" si="24"/>
        <v>1</v>
      </c>
      <c r="AE111" s="1">
        <f t="shared" si="25"/>
        <v>1</v>
      </c>
      <c r="AF111" s="1">
        <f t="shared" si="26"/>
        <v>0</v>
      </c>
      <c r="AG111" s="1">
        <f t="shared" si="27"/>
        <v>0</v>
      </c>
      <c r="AH111" s="1">
        <f t="shared" si="28"/>
        <v>0</v>
      </c>
      <c r="AI111" s="9">
        <f t="shared" si="29"/>
        <v>26.39175257731959</v>
      </c>
    </row>
    <row r="112" spans="1:35" ht="15">
      <c r="A112" s="1">
        <v>41598</v>
      </c>
      <c r="B112" s="1">
        <v>5</v>
      </c>
      <c r="C112" s="1">
        <v>19</v>
      </c>
      <c r="D112" s="2">
        <v>4.73</v>
      </c>
      <c r="E112" s="3">
        <v>3</v>
      </c>
      <c r="F112" s="1">
        <v>144</v>
      </c>
      <c r="G112" s="1">
        <v>76</v>
      </c>
      <c r="H112" s="1">
        <v>41</v>
      </c>
      <c r="I112" s="1">
        <v>30</v>
      </c>
      <c r="J112" s="1">
        <v>15</v>
      </c>
      <c r="K112" s="1">
        <v>7</v>
      </c>
      <c r="L112" s="1">
        <v>3</v>
      </c>
      <c r="M112" s="1">
        <v>0</v>
      </c>
      <c r="N112" s="1">
        <v>1</v>
      </c>
      <c r="O112" s="1">
        <v>1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318</v>
      </c>
      <c r="V112" s="1">
        <f t="shared" si="16"/>
        <v>174</v>
      </c>
      <c r="W112" s="1">
        <f t="shared" si="17"/>
        <v>98</v>
      </c>
      <c r="X112" s="1">
        <f t="shared" si="18"/>
        <v>57</v>
      </c>
      <c r="Y112" s="1">
        <f t="shared" si="19"/>
        <v>27</v>
      </c>
      <c r="Z112" s="1">
        <f t="shared" si="20"/>
        <v>12</v>
      </c>
      <c r="AA112" s="1">
        <f t="shared" si="21"/>
        <v>5</v>
      </c>
      <c r="AB112" s="1">
        <f t="shared" si="22"/>
        <v>2</v>
      </c>
      <c r="AC112" s="1">
        <f t="shared" si="23"/>
        <v>2</v>
      </c>
      <c r="AD112" s="1">
        <f t="shared" si="24"/>
        <v>1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30.81761006289308</v>
      </c>
    </row>
    <row r="113" spans="1:35" ht="15">
      <c r="A113" s="1">
        <v>41598</v>
      </c>
      <c r="B113" s="1">
        <v>5</v>
      </c>
      <c r="C113" s="1">
        <v>20</v>
      </c>
      <c r="D113" s="2">
        <v>4.76</v>
      </c>
      <c r="E113" s="3">
        <v>3</v>
      </c>
      <c r="F113" s="1">
        <v>145</v>
      </c>
      <c r="G113" s="1">
        <v>87</v>
      </c>
      <c r="H113" s="1">
        <v>43</v>
      </c>
      <c r="I113" s="1">
        <v>23</v>
      </c>
      <c r="J113" s="1">
        <v>11</v>
      </c>
      <c r="K113" s="1">
        <v>4</v>
      </c>
      <c r="L113" s="1">
        <v>4</v>
      </c>
      <c r="M113" s="1">
        <v>2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319</v>
      </c>
      <c r="V113" s="1">
        <f t="shared" si="16"/>
        <v>174</v>
      </c>
      <c r="W113" s="1">
        <f t="shared" si="17"/>
        <v>87</v>
      </c>
      <c r="X113" s="1">
        <f t="shared" si="18"/>
        <v>44</v>
      </c>
      <c r="Y113" s="1">
        <f t="shared" si="19"/>
        <v>21</v>
      </c>
      <c r="Z113" s="1">
        <f t="shared" si="20"/>
        <v>10</v>
      </c>
      <c r="AA113" s="1">
        <f t="shared" si="21"/>
        <v>6</v>
      </c>
      <c r="AB113" s="1">
        <f t="shared" si="22"/>
        <v>2</v>
      </c>
      <c r="AC113" s="1">
        <f t="shared" si="23"/>
        <v>0</v>
      </c>
      <c r="AD113" s="1">
        <f t="shared" si="24"/>
        <v>0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27.27272727272727</v>
      </c>
    </row>
    <row r="114" spans="1:35" ht="15">
      <c r="A114" s="1">
        <v>41598</v>
      </c>
      <c r="B114" s="1">
        <v>5</v>
      </c>
      <c r="C114" s="1">
        <v>21</v>
      </c>
      <c r="D114" s="2">
        <v>4.79</v>
      </c>
      <c r="E114" s="3">
        <v>4.5</v>
      </c>
      <c r="F114" s="1">
        <v>264</v>
      </c>
      <c r="G114" s="1">
        <v>125</v>
      </c>
      <c r="H114" s="1">
        <v>53</v>
      </c>
      <c r="I114" s="1">
        <v>40</v>
      </c>
      <c r="J114" s="1">
        <v>26</v>
      </c>
      <c r="K114" s="1">
        <v>12</v>
      </c>
      <c r="L114" s="1">
        <v>7</v>
      </c>
      <c r="M114" s="1">
        <v>6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534</v>
      </c>
      <c r="V114" s="1">
        <f t="shared" si="16"/>
        <v>270</v>
      </c>
      <c r="W114" s="1">
        <f t="shared" si="17"/>
        <v>145</v>
      </c>
      <c r="X114" s="1">
        <f t="shared" si="18"/>
        <v>92</v>
      </c>
      <c r="Y114" s="1">
        <f t="shared" si="19"/>
        <v>52</v>
      </c>
      <c r="Z114" s="1">
        <f t="shared" si="20"/>
        <v>26</v>
      </c>
      <c r="AA114" s="1">
        <f t="shared" si="21"/>
        <v>14</v>
      </c>
      <c r="AB114" s="1">
        <f t="shared" si="22"/>
        <v>7</v>
      </c>
      <c r="AC114" s="1">
        <f t="shared" si="23"/>
        <v>1</v>
      </c>
      <c r="AD114" s="1">
        <f t="shared" si="24"/>
        <v>0</v>
      </c>
      <c r="AE114" s="1">
        <f t="shared" si="25"/>
        <v>0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27.153558052434455</v>
      </c>
    </row>
    <row r="115" spans="1:35" ht="15">
      <c r="A115" s="1">
        <v>41598</v>
      </c>
      <c r="B115" s="1">
        <v>5</v>
      </c>
      <c r="C115" s="1">
        <v>22</v>
      </c>
      <c r="D115" s="2">
        <v>4.835</v>
      </c>
      <c r="E115" s="3">
        <v>5</v>
      </c>
      <c r="F115" s="1">
        <v>158</v>
      </c>
      <c r="G115" s="1">
        <v>82</v>
      </c>
      <c r="H115" s="1">
        <v>45</v>
      </c>
      <c r="I115" s="1">
        <v>28</v>
      </c>
      <c r="J115" s="1">
        <v>14</v>
      </c>
      <c r="K115" s="1">
        <v>2</v>
      </c>
      <c r="L115" s="1">
        <v>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331</v>
      </c>
      <c r="V115" s="1">
        <f t="shared" si="16"/>
        <v>173</v>
      </c>
      <c r="W115" s="1">
        <f t="shared" si="17"/>
        <v>91</v>
      </c>
      <c r="X115" s="1">
        <f t="shared" si="18"/>
        <v>46</v>
      </c>
      <c r="Y115" s="1">
        <f t="shared" si="19"/>
        <v>18</v>
      </c>
      <c r="Z115" s="1">
        <f t="shared" si="20"/>
        <v>4</v>
      </c>
      <c r="AA115" s="1">
        <f t="shared" si="21"/>
        <v>2</v>
      </c>
      <c r="AB115" s="1">
        <f t="shared" si="22"/>
        <v>0</v>
      </c>
      <c r="AC115" s="1">
        <f t="shared" si="23"/>
        <v>0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27.492447129909365</v>
      </c>
    </row>
    <row r="116" spans="1:35" ht="15">
      <c r="A116" s="1">
        <v>41598</v>
      </c>
      <c r="B116" s="1">
        <v>5</v>
      </c>
      <c r="C116" s="1">
        <v>23</v>
      </c>
      <c r="D116" s="2">
        <v>4.885</v>
      </c>
      <c r="E116" s="3">
        <v>3.5</v>
      </c>
      <c r="F116" s="1">
        <v>721</v>
      </c>
      <c r="G116" s="1">
        <v>383</v>
      </c>
      <c r="H116" s="1">
        <v>249</v>
      </c>
      <c r="I116" s="1">
        <v>130</v>
      </c>
      <c r="J116" s="1">
        <v>62</v>
      </c>
      <c r="K116" s="1">
        <v>25</v>
      </c>
      <c r="L116" s="1">
        <v>6</v>
      </c>
      <c r="M116" s="1">
        <v>1</v>
      </c>
      <c r="N116" s="1">
        <v>0</v>
      </c>
      <c r="O116" s="1">
        <v>1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1578</v>
      </c>
      <c r="V116" s="1">
        <f t="shared" si="16"/>
        <v>857</v>
      </c>
      <c r="W116" s="1">
        <f t="shared" si="17"/>
        <v>474</v>
      </c>
      <c r="X116" s="1">
        <f t="shared" si="18"/>
        <v>225</v>
      </c>
      <c r="Y116" s="1">
        <f t="shared" si="19"/>
        <v>95</v>
      </c>
      <c r="Z116" s="1">
        <f t="shared" si="20"/>
        <v>33</v>
      </c>
      <c r="AA116" s="1">
        <f t="shared" si="21"/>
        <v>8</v>
      </c>
      <c r="AB116" s="1">
        <f t="shared" si="22"/>
        <v>2</v>
      </c>
      <c r="AC116" s="1">
        <f t="shared" si="23"/>
        <v>1</v>
      </c>
      <c r="AD116" s="1">
        <f t="shared" si="24"/>
        <v>1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30.038022813688215</v>
      </c>
    </row>
    <row r="117" spans="1:35" ht="15">
      <c r="A117" s="1">
        <v>41598</v>
      </c>
      <c r="B117" s="1">
        <v>5</v>
      </c>
      <c r="C117" s="1">
        <v>24</v>
      </c>
      <c r="D117" s="2">
        <v>4.92</v>
      </c>
      <c r="E117" s="3">
        <v>3.5</v>
      </c>
      <c r="F117" s="1">
        <v>494</v>
      </c>
      <c r="G117" s="1">
        <v>279</v>
      </c>
      <c r="H117" s="1">
        <v>198</v>
      </c>
      <c r="I117" s="1">
        <v>97</v>
      </c>
      <c r="J117" s="1">
        <v>45</v>
      </c>
      <c r="K117" s="1">
        <v>21</v>
      </c>
      <c r="L117" s="1">
        <v>9</v>
      </c>
      <c r="M117" s="1">
        <v>1</v>
      </c>
      <c r="N117" s="1">
        <v>1</v>
      </c>
      <c r="O117" s="1">
        <v>1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f t="shared" si="15"/>
        <v>1146</v>
      </c>
      <c r="V117" s="1">
        <f t="shared" si="16"/>
        <v>652</v>
      </c>
      <c r="W117" s="1">
        <f t="shared" si="17"/>
        <v>373</v>
      </c>
      <c r="X117" s="1">
        <f t="shared" si="18"/>
        <v>175</v>
      </c>
      <c r="Y117" s="1">
        <f t="shared" si="19"/>
        <v>78</v>
      </c>
      <c r="Z117" s="1">
        <f t="shared" si="20"/>
        <v>33</v>
      </c>
      <c r="AA117" s="1">
        <f t="shared" si="21"/>
        <v>12</v>
      </c>
      <c r="AB117" s="1">
        <f t="shared" si="22"/>
        <v>3</v>
      </c>
      <c r="AC117" s="1">
        <f t="shared" si="23"/>
        <v>2</v>
      </c>
      <c r="AD117" s="1">
        <f t="shared" si="24"/>
        <v>1</v>
      </c>
      <c r="AE117" s="1">
        <f t="shared" si="25"/>
        <v>0</v>
      </c>
      <c r="AF117" s="1">
        <f t="shared" si="26"/>
        <v>0</v>
      </c>
      <c r="AG117" s="1">
        <f t="shared" si="27"/>
        <v>0</v>
      </c>
      <c r="AH117" s="1">
        <f t="shared" si="28"/>
        <v>0</v>
      </c>
      <c r="AI117" s="9">
        <f t="shared" si="29"/>
        <v>32.54799301919721</v>
      </c>
    </row>
    <row r="118" spans="1:35" ht="15">
      <c r="A118" s="1">
        <v>41598</v>
      </c>
      <c r="B118" s="1">
        <v>5</v>
      </c>
      <c r="C118" s="1">
        <v>25</v>
      </c>
      <c r="D118" s="2">
        <v>4.955</v>
      </c>
      <c r="E118" s="3">
        <v>3</v>
      </c>
      <c r="F118" s="1">
        <v>423</v>
      </c>
      <c r="G118" s="1">
        <v>300</v>
      </c>
      <c r="H118" s="1">
        <v>218</v>
      </c>
      <c r="I118" s="1">
        <v>144</v>
      </c>
      <c r="J118" s="1">
        <v>82</v>
      </c>
      <c r="K118" s="1">
        <v>36</v>
      </c>
      <c r="L118" s="1">
        <v>20</v>
      </c>
      <c r="M118" s="1">
        <v>3</v>
      </c>
      <c r="N118" s="1">
        <v>7</v>
      </c>
      <c r="O118" s="1">
        <v>1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f t="shared" si="15"/>
        <v>1234</v>
      </c>
      <c r="V118" s="1">
        <f t="shared" si="16"/>
        <v>811</v>
      </c>
      <c r="W118" s="1">
        <f t="shared" si="17"/>
        <v>511</v>
      </c>
      <c r="X118" s="1">
        <f t="shared" si="18"/>
        <v>293</v>
      </c>
      <c r="Y118" s="1">
        <f t="shared" si="19"/>
        <v>149</v>
      </c>
      <c r="Z118" s="1">
        <f t="shared" si="20"/>
        <v>67</v>
      </c>
      <c r="AA118" s="1">
        <f t="shared" si="21"/>
        <v>31</v>
      </c>
      <c r="AB118" s="1">
        <f t="shared" si="22"/>
        <v>11</v>
      </c>
      <c r="AC118" s="1">
        <f t="shared" si="23"/>
        <v>8</v>
      </c>
      <c r="AD118" s="1">
        <f t="shared" si="24"/>
        <v>1</v>
      </c>
      <c r="AE118" s="1">
        <f t="shared" si="25"/>
        <v>0</v>
      </c>
      <c r="AF118" s="1">
        <f t="shared" si="26"/>
        <v>0</v>
      </c>
      <c r="AG118" s="1">
        <f t="shared" si="27"/>
        <v>0</v>
      </c>
      <c r="AH118" s="1">
        <f t="shared" si="28"/>
        <v>0</v>
      </c>
      <c r="AI118" s="9">
        <f t="shared" si="29"/>
        <v>41.41004862236629</v>
      </c>
    </row>
    <row r="119" spans="1:35" ht="15">
      <c r="A119" s="1">
        <v>41598</v>
      </c>
      <c r="B119" s="1">
        <v>5</v>
      </c>
      <c r="C119" s="1">
        <v>26</v>
      </c>
      <c r="D119" s="2">
        <v>4.985</v>
      </c>
      <c r="E119" s="3">
        <v>5.5</v>
      </c>
      <c r="F119" s="1">
        <v>353</v>
      </c>
      <c r="G119" s="1">
        <v>190</v>
      </c>
      <c r="H119" s="1">
        <v>133</v>
      </c>
      <c r="I119" s="1">
        <v>60</v>
      </c>
      <c r="J119" s="1">
        <v>27</v>
      </c>
      <c r="K119" s="1">
        <v>43</v>
      </c>
      <c r="L119" s="1">
        <v>25</v>
      </c>
      <c r="M119" s="1">
        <v>10</v>
      </c>
      <c r="N119" s="1">
        <v>2</v>
      </c>
      <c r="O119" s="1">
        <v>3</v>
      </c>
      <c r="P119" s="1">
        <v>0</v>
      </c>
      <c r="Q119" s="1">
        <v>1</v>
      </c>
      <c r="R119" s="1">
        <v>0</v>
      </c>
      <c r="S119" s="1">
        <v>0</v>
      </c>
      <c r="T119" s="1">
        <v>2</v>
      </c>
      <c r="U119" s="1">
        <f t="shared" si="15"/>
        <v>847</v>
      </c>
      <c r="V119" s="1">
        <f t="shared" si="16"/>
        <v>494</v>
      </c>
      <c r="W119" s="1">
        <f t="shared" si="17"/>
        <v>304</v>
      </c>
      <c r="X119" s="1">
        <f t="shared" si="18"/>
        <v>171</v>
      </c>
      <c r="Y119" s="1">
        <f t="shared" si="19"/>
        <v>111</v>
      </c>
      <c r="Z119" s="1">
        <f t="shared" si="20"/>
        <v>84</v>
      </c>
      <c r="AA119" s="1">
        <f t="shared" si="21"/>
        <v>41</v>
      </c>
      <c r="AB119" s="1">
        <f t="shared" si="22"/>
        <v>16</v>
      </c>
      <c r="AC119" s="1">
        <f t="shared" si="23"/>
        <v>6</v>
      </c>
      <c r="AD119" s="1">
        <f t="shared" si="24"/>
        <v>4</v>
      </c>
      <c r="AE119" s="1">
        <f t="shared" si="25"/>
        <v>1</v>
      </c>
      <c r="AF119" s="1">
        <f t="shared" si="26"/>
        <v>1</v>
      </c>
      <c r="AG119" s="1">
        <f t="shared" si="27"/>
        <v>0</v>
      </c>
      <c r="AH119" s="1">
        <f t="shared" si="28"/>
        <v>0</v>
      </c>
      <c r="AI119" s="9">
        <f t="shared" si="29"/>
        <v>35.891381345926796</v>
      </c>
    </row>
    <row r="120" spans="1:35" ht="15">
      <c r="A120" s="1">
        <v>41598</v>
      </c>
      <c r="B120" s="1">
        <v>6</v>
      </c>
      <c r="C120" s="1">
        <v>1</v>
      </c>
      <c r="D120" s="2">
        <v>5.04</v>
      </c>
      <c r="E120" s="3">
        <v>5.5</v>
      </c>
      <c r="F120" s="1">
        <v>205</v>
      </c>
      <c r="G120" s="1">
        <v>101</v>
      </c>
      <c r="H120" s="1">
        <v>51</v>
      </c>
      <c r="I120" s="1">
        <v>22</v>
      </c>
      <c r="J120" s="1">
        <v>11</v>
      </c>
      <c r="K120" s="1">
        <v>5</v>
      </c>
      <c r="L120" s="1">
        <v>2</v>
      </c>
      <c r="M120" s="1">
        <v>2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</v>
      </c>
      <c r="U120" s="1">
        <f t="shared" si="15"/>
        <v>399</v>
      </c>
      <c r="V120" s="1">
        <f t="shared" si="16"/>
        <v>194</v>
      </c>
      <c r="W120" s="1">
        <f t="shared" si="17"/>
        <v>93</v>
      </c>
      <c r="X120" s="1">
        <f t="shared" si="18"/>
        <v>42</v>
      </c>
      <c r="Y120" s="1">
        <f t="shared" si="19"/>
        <v>20</v>
      </c>
      <c r="Z120" s="1">
        <f t="shared" si="20"/>
        <v>9</v>
      </c>
      <c r="AA120" s="1">
        <f t="shared" si="21"/>
        <v>4</v>
      </c>
      <c r="AB120" s="1">
        <f t="shared" si="22"/>
        <v>2</v>
      </c>
      <c r="AC120" s="1">
        <f t="shared" si="23"/>
        <v>0</v>
      </c>
      <c r="AD120" s="1">
        <f t="shared" si="24"/>
        <v>0</v>
      </c>
      <c r="AE120" s="1">
        <f t="shared" si="25"/>
        <v>0</v>
      </c>
      <c r="AF120" s="1">
        <f t="shared" si="26"/>
        <v>0</v>
      </c>
      <c r="AG120" s="1">
        <f t="shared" si="27"/>
        <v>0</v>
      </c>
      <c r="AH120" s="1">
        <f t="shared" si="28"/>
        <v>0</v>
      </c>
      <c r="AI120" s="9">
        <f t="shared" si="29"/>
        <v>23.308270676691727</v>
      </c>
    </row>
    <row r="121" spans="1:35" ht="15">
      <c r="A121" s="1">
        <v>41598</v>
      </c>
      <c r="B121" s="1">
        <v>6</v>
      </c>
      <c r="C121" s="1">
        <v>2</v>
      </c>
      <c r="D121" s="2">
        <v>5.095</v>
      </c>
      <c r="E121" s="3">
        <v>5.5</v>
      </c>
      <c r="F121" s="1">
        <v>184</v>
      </c>
      <c r="G121" s="1">
        <v>101</v>
      </c>
      <c r="H121" s="1">
        <v>65</v>
      </c>
      <c r="I121" s="1">
        <v>25</v>
      </c>
      <c r="J121" s="1">
        <v>18</v>
      </c>
      <c r="K121" s="1">
        <v>5</v>
      </c>
      <c r="L121" s="1">
        <v>6</v>
      </c>
      <c r="M121" s="1">
        <v>2</v>
      </c>
      <c r="N121" s="1">
        <v>1</v>
      </c>
      <c r="O121" s="1">
        <v>0</v>
      </c>
      <c r="P121" s="1">
        <v>2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409</v>
      </c>
      <c r="V121" s="1">
        <f t="shared" si="16"/>
        <v>225</v>
      </c>
      <c r="W121" s="1">
        <f t="shared" si="17"/>
        <v>124</v>
      </c>
      <c r="X121" s="1">
        <f t="shared" si="18"/>
        <v>59</v>
      </c>
      <c r="Y121" s="1">
        <f t="shared" si="19"/>
        <v>34</v>
      </c>
      <c r="Z121" s="1">
        <f t="shared" si="20"/>
        <v>16</v>
      </c>
      <c r="AA121" s="1">
        <f t="shared" si="21"/>
        <v>11</v>
      </c>
      <c r="AB121" s="1">
        <f t="shared" si="22"/>
        <v>5</v>
      </c>
      <c r="AC121" s="1">
        <f t="shared" si="23"/>
        <v>3</v>
      </c>
      <c r="AD121" s="1">
        <f t="shared" si="24"/>
        <v>2</v>
      </c>
      <c r="AE121" s="1">
        <f t="shared" si="25"/>
        <v>2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30.317848410757946</v>
      </c>
    </row>
    <row r="122" spans="1:35" ht="15">
      <c r="A122" s="1">
        <v>41598</v>
      </c>
      <c r="B122" s="1">
        <v>6</v>
      </c>
      <c r="C122" s="1">
        <v>3</v>
      </c>
      <c r="D122" s="2">
        <v>5.15</v>
      </c>
      <c r="E122" s="3">
        <v>4</v>
      </c>
      <c r="F122" s="1">
        <v>137</v>
      </c>
      <c r="G122" s="1">
        <v>76</v>
      </c>
      <c r="H122" s="1">
        <v>49</v>
      </c>
      <c r="I122" s="1">
        <v>20</v>
      </c>
      <c r="J122" s="1">
        <v>7</v>
      </c>
      <c r="K122" s="1">
        <v>1</v>
      </c>
      <c r="L122" s="1">
        <v>2</v>
      </c>
      <c r="M122" s="1">
        <v>0</v>
      </c>
      <c r="N122" s="1">
        <v>0</v>
      </c>
      <c r="O122" s="1">
        <v>1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293</v>
      </c>
      <c r="V122" s="1">
        <f t="shared" si="16"/>
        <v>156</v>
      </c>
      <c r="W122" s="1">
        <f t="shared" si="17"/>
        <v>80</v>
      </c>
      <c r="X122" s="1">
        <f t="shared" si="18"/>
        <v>31</v>
      </c>
      <c r="Y122" s="1">
        <f t="shared" si="19"/>
        <v>11</v>
      </c>
      <c r="Z122" s="1">
        <f t="shared" si="20"/>
        <v>4</v>
      </c>
      <c r="AA122" s="1">
        <f t="shared" si="21"/>
        <v>3</v>
      </c>
      <c r="AB122" s="1">
        <f t="shared" si="22"/>
        <v>1</v>
      </c>
      <c r="AC122" s="1">
        <f t="shared" si="23"/>
        <v>1</v>
      </c>
      <c r="AD122" s="1">
        <f t="shared" si="24"/>
        <v>1</v>
      </c>
      <c r="AE122" s="1">
        <f t="shared" si="25"/>
        <v>0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27.303754266211605</v>
      </c>
    </row>
    <row r="123" spans="1:35" ht="15">
      <c r="A123" s="1">
        <v>41598</v>
      </c>
      <c r="B123" s="1">
        <v>6</v>
      </c>
      <c r="C123" s="1">
        <v>4</v>
      </c>
      <c r="D123" s="2">
        <v>5.19</v>
      </c>
      <c r="E123" s="3">
        <v>4</v>
      </c>
      <c r="F123" s="1">
        <v>73</v>
      </c>
      <c r="G123" s="1">
        <v>33</v>
      </c>
      <c r="H123" s="1">
        <v>24</v>
      </c>
      <c r="I123" s="1">
        <v>17</v>
      </c>
      <c r="J123" s="1">
        <v>6</v>
      </c>
      <c r="K123" s="1">
        <v>2</v>
      </c>
      <c r="L123" s="1">
        <v>0</v>
      </c>
      <c r="M123" s="1">
        <v>1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</v>
      </c>
      <c r="U123" s="1">
        <f t="shared" si="15"/>
        <v>156</v>
      </c>
      <c r="V123" s="1">
        <f t="shared" si="16"/>
        <v>83</v>
      </c>
      <c r="W123" s="1">
        <f t="shared" si="17"/>
        <v>50</v>
      </c>
      <c r="X123" s="1">
        <f t="shared" si="18"/>
        <v>26</v>
      </c>
      <c r="Y123" s="1">
        <f t="shared" si="19"/>
        <v>9</v>
      </c>
      <c r="Z123" s="1">
        <f t="shared" si="20"/>
        <v>3</v>
      </c>
      <c r="AA123" s="1">
        <f t="shared" si="21"/>
        <v>1</v>
      </c>
      <c r="AB123" s="1">
        <f t="shared" si="22"/>
        <v>1</v>
      </c>
      <c r="AC123" s="1">
        <f t="shared" si="23"/>
        <v>0</v>
      </c>
      <c r="AD123" s="1">
        <f t="shared" si="24"/>
        <v>0</v>
      </c>
      <c r="AE123" s="1">
        <f t="shared" si="25"/>
        <v>0</v>
      </c>
      <c r="AF123" s="1">
        <f t="shared" si="26"/>
        <v>0</v>
      </c>
      <c r="AG123" s="1">
        <f t="shared" si="27"/>
        <v>0</v>
      </c>
      <c r="AH123" s="1">
        <f t="shared" si="28"/>
        <v>0</v>
      </c>
      <c r="AI123" s="9">
        <f t="shared" si="29"/>
        <v>32.05128205128205</v>
      </c>
    </row>
    <row r="124" spans="1:35" ht="15">
      <c r="A124" s="1">
        <v>41598</v>
      </c>
      <c r="B124" s="1">
        <v>6</v>
      </c>
      <c r="C124" s="1">
        <v>5</v>
      </c>
      <c r="D124" s="2">
        <v>5.23</v>
      </c>
      <c r="E124" s="3">
        <v>4</v>
      </c>
      <c r="F124" s="1">
        <v>119</v>
      </c>
      <c r="G124" s="1">
        <v>68</v>
      </c>
      <c r="H124" s="1">
        <v>42</v>
      </c>
      <c r="I124" s="1">
        <v>18</v>
      </c>
      <c r="J124" s="1">
        <v>6</v>
      </c>
      <c r="K124" s="1">
        <v>3</v>
      </c>
      <c r="L124" s="1">
        <v>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257</v>
      </c>
      <c r="V124" s="1">
        <f t="shared" si="16"/>
        <v>138</v>
      </c>
      <c r="W124" s="1">
        <f t="shared" si="17"/>
        <v>70</v>
      </c>
      <c r="X124" s="1">
        <f t="shared" si="18"/>
        <v>28</v>
      </c>
      <c r="Y124" s="1">
        <f t="shared" si="19"/>
        <v>10</v>
      </c>
      <c r="Z124" s="1">
        <f t="shared" si="20"/>
        <v>4</v>
      </c>
      <c r="AA124" s="1">
        <f t="shared" si="21"/>
        <v>1</v>
      </c>
      <c r="AB124" s="1">
        <f t="shared" si="22"/>
        <v>0</v>
      </c>
      <c r="AC124" s="1">
        <f t="shared" si="23"/>
        <v>0</v>
      </c>
      <c r="AD124" s="1">
        <f t="shared" si="24"/>
        <v>0</v>
      </c>
      <c r="AE124" s="1">
        <f t="shared" si="25"/>
        <v>0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27.237354085603112</v>
      </c>
    </row>
    <row r="125" spans="1:35" ht="15">
      <c r="A125" s="1">
        <v>41598</v>
      </c>
      <c r="B125" s="1">
        <v>6</v>
      </c>
      <c r="C125" s="1">
        <v>6</v>
      </c>
      <c r="D125" s="2">
        <v>5.27</v>
      </c>
      <c r="E125" s="3">
        <v>4</v>
      </c>
      <c r="F125" s="1">
        <v>117</v>
      </c>
      <c r="G125" s="1">
        <v>61</v>
      </c>
      <c r="H125" s="1">
        <v>31</v>
      </c>
      <c r="I125" s="1">
        <v>13</v>
      </c>
      <c r="J125" s="1">
        <v>5</v>
      </c>
      <c r="K125" s="1">
        <v>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</v>
      </c>
      <c r="U125" s="1">
        <f t="shared" si="15"/>
        <v>229</v>
      </c>
      <c r="V125" s="1">
        <f t="shared" si="16"/>
        <v>112</v>
      </c>
      <c r="W125" s="1">
        <f t="shared" si="17"/>
        <v>51</v>
      </c>
      <c r="X125" s="1">
        <f t="shared" si="18"/>
        <v>20</v>
      </c>
      <c r="Y125" s="1">
        <f t="shared" si="19"/>
        <v>7</v>
      </c>
      <c r="Z125" s="1">
        <f t="shared" si="20"/>
        <v>2</v>
      </c>
      <c r="AA125" s="1">
        <f t="shared" si="21"/>
        <v>0</v>
      </c>
      <c r="AB125" s="1">
        <f t="shared" si="22"/>
        <v>0</v>
      </c>
      <c r="AC125" s="1">
        <f t="shared" si="23"/>
        <v>0</v>
      </c>
      <c r="AD125" s="1">
        <f t="shared" si="24"/>
        <v>0</v>
      </c>
      <c r="AE125" s="1">
        <f t="shared" si="25"/>
        <v>0</v>
      </c>
      <c r="AF125" s="1">
        <f t="shared" si="26"/>
        <v>0</v>
      </c>
      <c r="AG125" s="1">
        <f t="shared" si="27"/>
        <v>0</v>
      </c>
      <c r="AH125" s="1">
        <f t="shared" si="28"/>
        <v>0</v>
      </c>
      <c r="AI125" s="9">
        <f t="shared" si="29"/>
        <v>22.270742358078603</v>
      </c>
    </row>
    <row r="126" spans="1:35" ht="15">
      <c r="A126" s="1">
        <v>41598</v>
      </c>
      <c r="B126" s="1">
        <v>6</v>
      </c>
      <c r="C126" s="1">
        <v>7</v>
      </c>
      <c r="D126" s="2">
        <v>5.31</v>
      </c>
      <c r="E126" s="3">
        <v>4</v>
      </c>
      <c r="F126" s="1">
        <v>140</v>
      </c>
      <c r="G126" s="1">
        <v>63</v>
      </c>
      <c r="H126" s="1">
        <v>31</v>
      </c>
      <c r="I126" s="1">
        <v>10</v>
      </c>
      <c r="J126" s="1">
        <v>4</v>
      </c>
      <c r="K126" s="1">
        <v>0</v>
      </c>
      <c r="L126" s="1">
        <v>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249</v>
      </c>
      <c r="V126" s="1">
        <f t="shared" si="16"/>
        <v>109</v>
      </c>
      <c r="W126" s="1">
        <f t="shared" si="17"/>
        <v>46</v>
      </c>
      <c r="X126" s="1">
        <f t="shared" si="18"/>
        <v>15</v>
      </c>
      <c r="Y126" s="1">
        <f t="shared" si="19"/>
        <v>5</v>
      </c>
      <c r="Z126" s="1">
        <f t="shared" si="20"/>
        <v>1</v>
      </c>
      <c r="AA126" s="1">
        <f t="shared" si="21"/>
        <v>1</v>
      </c>
      <c r="AB126" s="1">
        <f t="shared" si="22"/>
        <v>0</v>
      </c>
      <c r="AC126" s="1">
        <f t="shared" si="23"/>
        <v>0</v>
      </c>
      <c r="AD126" s="1">
        <f t="shared" si="24"/>
        <v>0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18.473895582329316</v>
      </c>
    </row>
    <row r="127" spans="1:35" ht="15">
      <c r="A127" s="1">
        <v>41598</v>
      </c>
      <c r="B127" s="1">
        <v>6</v>
      </c>
      <c r="C127" s="1">
        <v>8</v>
      </c>
      <c r="D127" s="2">
        <v>5.35</v>
      </c>
      <c r="E127" s="3">
        <v>5.5</v>
      </c>
      <c r="F127" s="1">
        <v>628</v>
      </c>
      <c r="G127" s="1">
        <v>308</v>
      </c>
      <c r="H127" s="1">
        <v>174</v>
      </c>
      <c r="I127" s="1">
        <v>82</v>
      </c>
      <c r="J127" s="1">
        <v>39</v>
      </c>
      <c r="K127" s="1">
        <v>12</v>
      </c>
      <c r="L127" s="1">
        <v>5</v>
      </c>
      <c r="M127" s="1">
        <v>1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f t="shared" si="15"/>
        <v>1250</v>
      </c>
      <c r="V127" s="1">
        <f t="shared" si="16"/>
        <v>622</v>
      </c>
      <c r="W127" s="1">
        <f t="shared" si="17"/>
        <v>314</v>
      </c>
      <c r="X127" s="1">
        <f t="shared" si="18"/>
        <v>140</v>
      </c>
      <c r="Y127" s="1">
        <f t="shared" si="19"/>
        <v>58</v>
      </c>
      <c r="Z127" s="1">
        <f t="shared" si="20"/>
        <v>19</v>
      </c>
      <c r="AA127" s="1">
        <f t="shared" si="21"/>
        <v>7</v>
      </c>
      <c r="AB127" s="1">
        <f t="shared" si="22"/>
        <v>2</v>
      </c>
      <c r="AC127" s="1">
        <f t="shared" si="23"/>
        <v>1</v>
      </c>
      <c r="AD127" s="1">
        <f t="shared" si="24"/>
        <v>0</v>
      </c>
      <c r="AE127" s="1">
        <f t="shared" si="25"/>
        <v>0</v>
      </c>
      <c r="AF127" s="1">
        <f t="shared" si="26"/>
        <v>0</v>
      </c>
      <c r="AG127" s="1">
        <f t="shared" si="27"/>
        <v>0</v>
      </c>
      <c r="AH127" s="1">
        <f t="shared" si="28"/>
        <v>0</v>
      </c>
      <c r="AI127" s="9">
        <f t="shared" si="29"/>
        <v>25.119999999999997</v>
      </c>
    </row>
    <row r="128" spans="1:35" ht="15">
      <c r="A128" s="1">
        <v>41598</v>
      </c>
      <c r="B128" s="1">
        <v>6</v>
      </c>
      <c r="C128" s="1">
        <v>9</v>
      </c>
      <c r="D128" s="2">
        <v>5.405</v>
      </c>
      <c r="E128" s="3">
        <v>5</v>
      </c>
      <c r="F128" s="1">
        <v>184</v>
      </c>
      <c r="G128" s="1">
        <v>75</v>
      </c>
      <c r="H128" s="1">
        <v>54</v>
      </c>
      <c r="I128" s="1">
        <v>20</v>
      </c>
      <c r="J128" s="1">
        <v>9</v>
      </c>
      <c r="K128" s="1">
        <v>2</v>
      </c>
      <c r="L128" s="1">
        <v>2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347</v>
      </c>
      <c r="V128" s="1">
        <f t="shared" si="16"/>
        <v>163</v>
      </c>
      <c r="W128" s="1">
        <f t="shared" si="17"/>
        <v>88</v>
      </c>
      <c r="X128" s="1">
        <f t="shared" si="18"/>
        <v>34</v>
      </c>
      <c r="Y128" s="1">
        <f t="shared" si="19"/>
        <v>14</v>
      </c>
      <c r="Z128" s="1">
        <f t="shared" si="20"/>
        <v>5</v>
      </c>
      <c r="AA128" s="1">
        <f t="shared" si="21"/>
        <v>3</v>
      </c>
      <c r="AB128" s="1">
        <f t="shared" si="22"/>
        <v>1</v>
      </c>
      <c r="AC128" s="1">
        <f t="shared" si="23"/>
        <v>1</v>
      </c>
      <c r="AD128" s="1">
        <f t="shared" si="24"/>
        <v>1</v>
      </c>
      <c r="AE128" s="1">
        <f t="shared" si="25"/>
        <v>1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25.360230547550433</v>
      </c>
    </row>
    <row r="129" spans="1:35" ht="15">
      <c r="A129" s="1">
        <v>41598</v>
      </c>
      <c r="B129" s="1">
        <v>6</v>
      </c>
      <c r="C129" s="1">
        <v>10</v>
      </c>
      <c r="D129" s="2">
        <v>5.455</v>
      </c>
      <c r="E129" s="3">
        <v>3.5</v>
      </c>
      <c r="F129" s="1">
        <v>334</v>
      </c>
      <c r="G129" s="1">
        <v>223</v>
      </c>
      <c r="H129" s="1">
        <v>153</v>
      </c>
      <c r="I129" s="1">
        <v>74</v>
      </c>
      <c r="J129" s="1">
        <v>31</v>
      </c>
      <c r="K129" s="1">
        <v>13</v>
      </c>
      <c r="L129" s="1">
        <v>6</v>
      </c>
      <c r="M129" s="1">
        <v>3</v>
      </c>
      <c r="N129" s="1">
        <v>1</v>
      </c>
      <c r="O129" s="1">
        <v>1</v>
      </c>
      <c r="P129" s="1">
        <v>0</v>
      </c>
      <c r="Q129" s="1">
        <v>0</v>
      </c>
      <c r="R129" s="1">
        <v>0</v>
      </c>
      <c r="S129" s="1">
        <v>0</v>
      </c>
      <c r="T129" s="1">
        <v>2</v>
      </c>
      <c r="U129" s="1">
        <f t="shared" si="15"/>
        <v>839</v>
      </c>
      <c r="V129" s="1">
        <f t="shared" si="16"/>
        <v>505</v>
      </c>
      <c r="W129" s="1">
        <f t="shared" si="17"/>
        <v>282</v>
      </c>
      <c r="X129" s="1">
        <f t="shared" si="18"/>
        <v>129</v>
      </c>
      <c r="Y129" s="1">
        <f t="shared" si="19"/>
        <v>55</v>
      </c>
      <c r="Z129" s="1">
        <f t="shared" si="20"/>
        <v>24</v>
      </c>
      <c r="AA129" s="1">
        <f t="shared" si="21"/>
        <v>11</v>
      </c>
      <c r="AB129" s="1">
        <f t="shared" si="22"/>
        <v>5</v>
      </c>
      <c r="AC129" s="1">
        <f t="shared" si="23"/>
        <v>2</v>
      </c>
      <c r="AD129" s="1">
        <f t="shared" si="24"/>
        <v>1</v>
      </c>
      <c r="AE129" s="1">
        <f t="shared" si="25"/>
        <v>0</v>
      </c>
      <c r="AF129" s="1">
        <f t="shared" si="26"/>
        <v>0</v>
      </c>
      <c r="AG129" s="1">
        <f t="shared" si="27"/>
        <v>0</v>
      </c>
      <c r="AH129" s="1">
        <f t="shared" si="28"/>
        <v>0</v>
      </c>
      <c r="AI129" s="9">
        <f t="shared" si="29"/>
        <v>33.61144219308701</v>
      </c>
    </row>
    <row r="130" spans="1:35" ht="15">
      <c r="A130" s="1">
        <v>41598</v>
      </c>
      <c r="B130" s="1">
        <v>6</v>
      </c>
      <c r="C130" s="1">
        <v>11</v>
      </c>
      <c r="D130" s="2">
        <v>5.49</v>
      </c>
      <c r="E130" s="3">
        <v>3.5</v>
      </c>
      <c r="F130" s="1">
        <v>210</v>
      </c>
      <c r="G130" s="1">
        <v>128</v>
      </c>
      <c r="H130" s="1">
        <v>81</v>
      </c>
      <c r="I130" s="1">
        <v>38</v>
      </c>
      <c r="J130" s="1">
        <v>25</v>
      </c>
      <c r="K130" s="1">
        <v>5</v>
      </c>
      <c r="L130" s="1">
        <v>3</v>
      </c>
      <c r="M130" s="1">
        <v>0</v>
      </c>
      <c r="N130" s="1">
        <v>2</v>
      </c>
      <c r="O130" s="1">
        <v>0</v>
      </c>
      <c r="P130" s="1">
        <v>1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493</v>
      </c>
      <c r="V130" s="1">
        <f t="shared" si="16"/>
        <v>283</v>
      </c>
      <c r="W130" s="1">
        <f t="shared" si="17"/>
        <v>155</v>
      </c>
      <c r="X130" s="1">
        <f t="shared" si="18"/>
        <v>74</v>
      </c>
      <c r="Y130" s="1">
        <f t="shared" si="19"/>
        <v>36</v>
      </c>
      <c r="Z130" s="1">
        <f t="shared" si="20"/>
        <v>11</v>
      </c>
      <c r="AA130" s="1">
        <f t="shared" si="21"/>
        <v>6</v>
      </c>
      <c r="AB130" s="1">
        <f t="shared" si="22"/>
        <v>3</v>
      </c>
      <c r="AC130" s="1">
        <f t="shared" si="23"/>
        <v>3</v>
      </c>
      <c r="AD130" s="1">
        <f t="shared" si="24"/>
        <v>1</v>
      </c>
      <c r="AE130" s="1">
        <f t="shared" si="25"/>
        <v>1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31.44016227180527</v>
      </c>
    </row>
    <row r="131" spans="1:35" ht="15">
      <c r="A131" s="1">
        <v>41598</v>
      </c>
      <c r="B131" s="1">
        <v>6</v>
      </c>
      <c r="C131" s="1">
        <v>12</v>
      </c>
      <c r="D131" s="2">
        <v>5.525</v>
      </c>
      <c r="E131" s="3">
        <v>3.5</v>
      </c>
      <c r="F131" s="1">
        <v>194</v>
      </c>
      <c r="G131" s="1">
        <v>116</v>
      </c>
      <c r="H131" s="1">
        <v>82</v>
      </c>
      <c r="I131" s="1">
        <v>54</v>
      </c>
      <c r="J131" s="1">
        <v>29</v>
      </c>
      <c r="K131" s="1">
        <v>9</v>
      </c>
      <c r="L131" s="1">
        <v>2</v>
      </c>
      <c r="M131" s="1">
        <v>3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</v>
      </c>
      <c r="U131" s="1">
        <f t="shared" si="15"/>
        <v>489</v>
      </c>
      <c r="V131" s="1">
        <f t="shared" si="16"/>
        <v>295</v>
      </c>
      <c r="W131" s="1">
        <f t="shared" si="17"/>
        <v>179</v>
      </c>
      <c r="X131" s="1">
        <f t="shared" si="18"/>
        <v>97</v>
      </c>
      <c r="Y131" s="1">
        <f t="shared" si="19"/>
        <v>43</v>
      </c>
      <c r="Z131" s="1">
        <f t="shared" si="20"/>
        <v>14</v>
      </c>
      <c r="AA131" s="1">
        <f t="shared" si="21"/>
        <v>5</v>
      </c>
      <c r="AB131" s="1">
        <f t="shared" si="22"/>
        <v>3</v>
      </c>
      <c r="AC131" s="1">
        <f t="shared" si="23"/>
        <v>0</v>
      </c>
      <c r="AD131" s="1">
        <f t="shared" si="24"/>
        <v>0</v>
      </c>
      <c r="AE131" s="1">
        <f t="shared" si="25"/>
        <v>0</v>
      </c>
      <c r="AF131" s="1">
        <f t="shared" si="26"/>
        <v>0</v>
      </c>
      <c r="AG131" s="1">
        <f t="shared" si="27"/>
        <v>0</v>
      </c>
      <c r="AH131" s="1">
        <f t="shared" si="28"/>
        <v>0</v>
      </c>
      <c r="AI131" s="9">
        <f t="shared" si="29"/>
        <v>36.60531697341513</v>
      </c>
    </row>
    <row r="132" spans="1:35" ht="15">
      <c r="A132" s="1">
        <v>41598</v>
      </c>
      <c r="B132" s="1">
        <v>6</v>
      </c>
      <c r="C132" s="1">
        <v>13</v>
      </c>
      <c r="D132" s="2">
        <v>5.56</v>
      </c>
      <c r="E132" s="3">
        <v>3.5</v>
      </c>
      <c r="F132" s="1">
        <v>417</v>
      </c>
      <c r="G132" s="1">
        <v>270</v>
      </c>
      <c r="H132" s="1">
        <v>202</v>
      </c>
      <c r="I132" s="1">
        <v>115</v>
      </c>
      <c r="J132" s="1">
        <v>32</v>
      </c>
      <c r="K132" s="1">
        <v>15</v>
      </c>
      <c r="L132" s="1">
        <v>8</v>
      </c>
      <c r="M132" s="1">
        <v>2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2</v>
      </c>
      <c r="U132" s="1">
        <f t="shared" si="15"/>
        <v>1062</v>
      </c>
      <c r="V132" s="1">
        <f t="shared" si="16"/>
        <v>645</v>
      </c>
      <c r="W132" s="1">
        <f t="shared" si="17"/>
        <v>375</v>
      </c>
      <c r="X132" s="1">
        <f t="shared" si="18"/>
        <v>173</v>
      </c>
      <c r="Y132" s="1">
        <f t="shared" si="19"/>
        <v>58</v>
      </c>
      <c r="Z132" s="1">
        <f t="shared" si="20"/>
        <v>26</v>
      </c>
      <c r="AA132" s="1">
        <f t="shared" si="21"/>
        <v>11</v>
      </c>
      <c r="AB132" s="1">
        <f t="shared" si="22"/>
        <v>3</v>
      </c>
      <c r="AC132" s="1">
        <f t="shared" si="23"/>
        <v>1</v>
      </c>
      <c r="AD132" s="1">
        <f t="shared" si="24"/>
        <v>1</v>
      </c>
      <c r="AE132" s="1">
        <f t="shared" si="25"/>
        <v>0</v>
      </c>
      <c r="AF132" s="1">
        <f t="shared" si="26"/>
        <v>0</v>
      </c>
      <c r="AG132" s="1">
        <f t="shared" si="27"/>
        <v>0</v>
      </c>
      <c r="AH132" s="1">
        <f t="shared" si="28"/>
        <v>0</v>
      </c>
      <c r="AI132" s="9">
        <f t="shared" si="29"/>
        <v>35.31073446327684</v>
      </c>
    </row>
    <row r="133" spans="1:35" ht="15">
      <c r="A133" s="1">
        <v>41598</v>
      </c>
      <c r="B133" s="1">
        <v>6</v>
      </c>
      <c r="C133" s="1">
        <v>14</v>
      </c>
      <c r="D133" s="2">
        <v>5.595</v>
      </c>
      <c r="E133" s="3">
        <v>3.5</v>
      </c>
      <c r="F133" s="1">
        <v>329</v>
      </c>
      <c r="G133" s="1">
        <v>200</v>
      </c>
      <c r="H133" s="1">
        <v>126</v>
      </c>
      <c r="I133" s="1">
        <v>67</v>
      </c>
      <c r="J133" s="1">
        <v>24</v>
      </c>
      <c r="K133" s="1">
        <v>22</v>
      </c>
      <c r="L133" s="1">
        <v>9</v>
      </c>
      <c r="M133" s="1">
        <v>8</v>
      </c>
      <c r="N133" s="1">
        <v>1</v>
      </c>
      <c r="O133" s="1">
        <v>1</v>
      </c>
      <c r="P133" s="1">
        <v>1</v>
      </c>
      <c r="Q133" s="1">
        <v>0</v>
      </c>
      <c r="R133" s="1">
        <v>0</v>
      </c>
      <c r="S133" s="1">
        <v>0</v>
      </c>
      <c r="T133" s="1">
        <v>2</v>
      </c>
      <c r="U133" s="1">
        <f t="shared" si="15"/>
        <v>788</v>
      </c>
      <c r="V133" s="1">
        <f t="shared" si="16"/>
        <v>459</v>
      </c>
      <c r="W133" s="1">
        <f t="shared" si="17"/>
        <v>259</v>
      </c>
      <c r="X133" s="1">
        <f t="shared" si="18"/>
        <v>133</v>
      </c>
      <c r="Y133" s="1">
        <f t="shared" si="19"/>
        <v>66</v>
      </c>
      <c r="Z133" s="1">
        <f t="shared" si="20"/>
        <v>42</v>
      </c>
      <c r="AA133" s="1">
        <f t="shared" si="21"/>
        <v>20</v>
      </c>
      <c r="AB133" s="1">
        <f t="shared" si="22"/>
        <v>11</v>
      </c>
      <c r="AC133" s="1">
        <f t="shared" si="23"/>
        <v>3</v>
      </c>
      <c r="AD133" s="1">
        <f t="shared" si="24"/>
        <v>2</v>
      </c>
      <c r="AE133" s="1">
        <f t="shared" si="25"/>
        <v>1</v>
      </c>
      <c r="AF133" s="1">
        <f t="shared" si="26"/>
        <v>0</v>
      </c>
      <c r="AG133" s="1">
        <f t="shared" si="27"/>
        <v>0</v>
      </c>
      <c r="AH133" s="1">
        <f t="shared" si="28"/>
        <v>0</v>
      </c>
      <c r="AI133" s="9">
        <f t="shared" si="29"/>
        <v>32.86802030456853</v>
      </c>
    </row>
    <row r="134" spans="1:35" ht="15">
      <c r="A134" s="1">
        <v>41598</v>
      </c>
      <c r="B134" s="1">
        <v>6</v>
      </c>
      <c r="C134" s="1">
        <v>15</v>
      </c>
      <c r="D134" s="2">
        <v>5.63</v>
      </c>
      <c r="E134" s="3">
        <v>5.5</v>
      </c>
      <c r="F134" s="1">
        <v>247</v>
      </c>
      <c r="G134" s="1">
        <v>189</v>
      </c>
      <c r="H134" s="1">
        <v>134</v>
      </c>
      <c r="I134" s="1">
        <v>79</v>
      </c>
      <c r="J134" s="1">
        <v>53</v>
      </c>
      <c r="K134" s="1">
        <v>21</v>
      </c>
      <c r="L134" s="1">
        <v>2</v>
      </c>
      <c r="M134" s="1">
        <v>2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2</v>
      </c>
      <c r="U134" s="1">
        <f t="shared" si="15"/>
        <v>728</v>
      </c>
      <c r="V134" s="1">
        <f t="shared" si="16"/>
        <v>481</v>
      </c>
      <c r="W134" s="1">
        <f t="shared" si="17"/>
        <v>292</v>
      </c>
      <c r="X134" s="1">
        <f t="shared" si="18"/>
        <v>158</v>
      </c>
      <c r="Y134" s="1">
        <f t="shared" si="19"/>
        <v>79</v>
      </c>
      <c r="Z134" s="1">
        <f t="shared" si="20"/>
        <v>26</v>
      </c>
      <c r="AA134" s="1">
        <f t="shared" si="21"/>
        <v>5</v>
      </c>
      <c r="AB134" s="1">
        <f t="shared" si="22"/>
        <v>3</v>
      </c>
      <c r="AC134" s="1">
        <f t="shared" si="23"/>
        <v>1</v>
      </c>
      <c r="AD134" s="1">
        <f t="shared" si="24"/>
        <v>1</v>
      </c>
      <c r="AE134" s="1">
        <f t="shared" si="25"/>
        <v>0</v>
      </c>
      <c r="AF134" s="1">
        <f t="shared" si="26"/>
        <v>0</v>
      </c>
      <c r="AG134" s="1">
        <f t="shared" si="27"/>
        <v>0</v>
      </c>
      <c r="AH134" s="1">
        <f t="shared" si="28"/>
        <v>0</v>
      </c>
      <c r="AI134" s="9">
        <f t="shared" si="29"/>
        <v>40.10989010989011</v>
      </c>
    </row>
    <row r="135" spans="1:35" ht="15">
      <c r="A135" s="1">
        <v>41598</v>
      </c>
      <c r="B135" s="1">
        <v>6</v>
      </c>
      <c r="C135" s="1">
        <v>16</v>
      </c>
      <c r="D135" s="2">
        <v>5.685</v>
      </c>
      <c r="E135" s="3">
        <v>5</v>
      </c>
      <c r="F135" s="1">
        <v>284</v>
      </c>
      <c r="G135" s="1">
        <v>184</v>
      </c>
      <c r="H135" s="1">
        <v>100</v>
      </c>
      <c r="I135" s="1">
        <v>42</v>
      </c>
      <c r="J135" s="1">
        <v>19</v>
      </c>
      <c r="K135" s="1">
        <v>7</v>
      </c>
      <c r="L135" s="1">
        <v>5</v>
      </c>
      <c r="M135" s="1">
        <v>3</v>
      </c>
      <c r="N135" s="1">
        <v>2</v>
      </c>
      <c r="O135" s="1">
        <v>3</v>
      </c>
      <c r="P135" s="1">
        <v>1</v>
      </c>
      <c r="Q135" s="1">
        <v>0</v>
      </c>
      <c r="R135" s="1">
        <v>0</v>
      </c>
      <c r="S135" s="1">
        <v>0</v>
      </c>
      <c r="T135" s="1">
        <v>2</v>
      </c>
      <c r="U135" s="1">
        <f t="shared" si="15"/>
        <v>650</v>
      </c>
      <c r="V135" s="1">
        <f t="shared" si="16"/>
        <v>366</v>
      </c>
      <c r="W135" s="1">
        <f t="shared" si="17"/>
        <v>182</v>
      </c>
      <c r="X135" s="1">
        <f t="shared" si="18"/>
        <v>82</v>
      </c>
      <c r="Y135" s="1">
        <f t="shared" si="19"/>
        <v>40</v>
      </c>
      <c r="Z135" s="1">
        <f t="shared" si="20"/>
        <v>21</v>
      </c>
      <c r="AA135" s="1">
        <f t="shared" si="21"/>
        <v>14</v>
      </c>
      <c r="AB135" s="1">
        <f t="shared" si="22"/>
        <v>9</v>
      </c>
      <c r="AC135" s="1">
        <f t="shared" si="23"/>
        <v>6</v>
      </c>
      <c r="AD135" s="1">
        <f t="shared" si="24"/>
        <v>4</v>
      </c>
      <c r="AE135" s="1">
        <f t="shared" si="25"/>
        <v>1</v>
      </c>
      <c r="AF135" s="1">
        <f t="shared" si="26"/>
        <v>0</v>
      </c>
      <c r="AG135" s="1">
        <f t="shared" si="27"/>
        <v>0</v>
      </c>
      <c r="AH135" s="1">
        <f t="shared" si="28"/>
        <v>0</v>
      </c>
      <c r="AI135" s="9">
        <f t="shared" si="29"/>
        <v>28.000000000000004</v>
      </c>
    </row>
    <row r="136" spans="1:35" ht="15">
      <c r="A136" s="1">
        <v>41598</v>
      </c>
      <c r="B136" s="1">
        <v>6</v>
      </c>
      <c r="C136" s="1">
        <v>17</v>
      </c>
      <c r="D136" s="2">
        <v>5.735</v>
      </c>
      <c r="E136" s="3">
        <v>3.5</v>
      </c>
      <c r="F136" s="1">
        <v>172</v>
      </c>
      <c r="G136" s="1">
        <v>84</v>
      </c>
      <c r="H136" s="1">
        <v>53</v>
      </c>
      <c r="I136" s="1">
        <v>26</v>
      </c>
      <c r="J136" s="1">
        <v>8</v>
      </c>
      <c r="K136" s="1">
        <v>7</v>
      </c>
      <c r="L136" s="1">
        <v>2</v>
      </c>
      <c r="M136" s="1">
        <v>1</v>
      </c>
      <c r="N136" s="1">
        <v>1</v>
      </c>
      <c r="O136" s="1">
        <v>0</v>
      </c>
      <c r="P136" s="1">
        <v>1</v>
      </c>
      <c r="Q136" s="1">
        <v>1</v>
      </c>
      <c r="R136" s="1">
        <v>0</v>
      </c>
      <c r="S136" s="1">
        <v>1</v>
      </c>
      <c r="T136" s="1">
        <v>2</v>
      </c>
      <c r="U136" s="1">
        <f aca="true" t="shared" si="30" ref="U136:U199">SUM(F136:S136)</f>
        <v>357</v>
      </c>
      <c r="V136" s="1">
        <f aca="true" t="shared" si="31" ref="V136:V199">SUM(G136:S136)</f>
        <v>185</v>
      </c>
      <c r="W136" s="1">
        <f aca="true" t="shared" si="32" ref="W136:W199">SUM(H136:S136)</f>
        <v>101</v>
      </c>
      <c r="X136" s="1">
        <f aca="true" t="shared" si="33" ref="X136:X199">SUM(I136:S136)</f>
        <v>48</v>
      </c>
      <c r="Y136" s="1">
        <f aca="true" t="shared" si="34" ref="Y136:Y199">SUM(J136:S136)</f>
        <v>22</v>
      </c>
      <c r="Z136" s="1">
        <f aca="true" t="shared" si="35" ref="Z136:Z199">SUM(K136:S136)</f>
        <v>14</v>
      </c>
      <c r="AA136" s="1">
        <f aca="true" t="shared" si="36" ref="AA136:AA199">SUM(L136:S136)</f>
        <v>7</v>
      </c>
      <c r="AB136" s="1">
        <f aca="true" t="shared" si="37" ref="AB136:AB199">SUM(M136:S136)</f>
        <v>5</v>
      </c>
      <c r="AC136" s="1">
        <f aca="true" t="shared" si="38" ref="AC136:AC199">SUM(N136:S136)</f>
        <v>4</v>
      </c>
      <c r="AD136" s="1">
        <f aca="true" t="shared" si="39" ref="AD136:AD199">SUM(O136:S136)</f>
        <v>3</v>
      </c>
      <c r="AE136" s="1">
        <f aca="true" t="shared" si="40" ref="AE136:AE199">SUM(P136:S136)</f>
        <v>3</v>
      </c>
      <c r="AF136" s="1">
        <f aca="true" t="shared" si="41" ref="AF136:AF199">SUM(Q136:S136)</f>
        <v>2</v>
      </c>
      <c r="AG136" s="1">
        <f aca="true" t="shared" si="42" ref="AG136:AG199">SUM(R136:S136)</f>
        <v>1</v>
      </c>
      <c r="AH136" s="1">
        <f aca="true" t="shared" si="43" ref="AH136:AH199">SUM(S136)</f>
        <v>1</v>
      </c>
      <c r="AI136" s="9">
        <f aca="true" t="shared" si="44" ref="AI136:AI199">(W136/U136)*100</f>
        <v>28.291316526610643</v>
      </c>
    </row>
    <row r="137" spans="1:35" ht="15">
      <c r="A137" s="1">
        <v>41598</v>
      </c>
      <c r="B137" s="1">
        <v>6</v>
      </c>
      <c r="C137" s="1">
        <v>18</v>
      </c>
      <c r="D137" s="2">
        <v>5.77</v>
      </c>
      <c r="E137" s="3">
        <v>3.5</v>
      </c>
      <c r="F137" s="1">
        <v>205</v>
      </c>
      <c r="G137" s="1">
        <v>87</v>
      </c>
      <c r="H137" s="1">
        <v>44</v>
      </c>
      <c r="I137" s="1">
        <v>36</v>
      </c>
      <c r="J137" s="1">
        <v>23</v>
      </c>
      <c r="K137" s="1">
        <v>5</v>
      </c>
      <c r="L137" s="1">
        <v>1</v>
      </c>
      <c r="M137" s="1">
        <v>0</v>
      </c>
      <c r="N137" s="1">
        <v>1</v>
      </c>
      <c r="O137" s="1">
        <v>2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404</v>
      </c>
      <c r="V137" s="1">
        <f t="shared" si="31"/>
        <v>199</v>
      </c>
      <c r="W137" s="1">
        <f t="shared" si="32"/>
        <v>112</v>
      </c>
      <c r="X137" s="1">
        <f t="shared" si="33"/>
        <v>68</v>
      </c>
      <c r="Y137" s="1">
        <f t="shared" si="34"/>
        <v>32</v>
      </c>
      <c r="Z137" s="1">
        <f t="shared" si="35"/>
        <v>9</v>
      </c>
      <c r="AA137" s="1">
        <f t="shared" si="36"/>
        <v>4</v>
      </c>
      <c r="AB137" s="1">
        <f t="shared" si="37"/>
        <v>3</v>
      </c>
      <c r="AC137" s="1">
        <f t="shared" si="38"/>
        <v>3</v>
      </c>
      <c r="AD137" s="1">
        <f t="shared" si="39"/>
        <v>2</v>
      </c>
      <c r="AE137" s="1">
        <f t="shared" si="40"/>
        <v>0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27.722772277227726</v>
      </c>
    </row>
    <row r="138" spans="1:35" ht="15">
      <c r="A138" s="1">
        <v>41598</v>
      </c>
      <c r="B138" s="1">
        <v>6</v>
      </c>
      <c r="C138" s="1">
        <v>19</v>
      </c>
      <c r="D138" s="2">
        <v>5.805</v>
      </c>
      <c r="E138" s="3">
        <v>5</v>
      </c>
      <c r="F138" s="1">
        <v>87</v>
      </c>
      <c r="G138" s="1">
        <v>43</v>
      </c>
      <c r="H138" s="1">
        <v>21</v>
      </c>
      <c r="I138" s="1">
        <v>15</v>
      </c>
      <c r="J138" s="1">
        <v>5</v>
      </c>
      <c r="K138" s="1">
        <v>1</v>
      </c>
      <c r="L138" s="1">
        <v>1</v>
      </c>
      <c r="M138" s="1">
        <v>0</v>
      </c>
      <c r="N138" s="1">
        <v>1</v>
      </c>
      <c r="O138" s="1">
        <v>0</v>
      </c>
      <c r="P138" s="1">
        <v>0</v>
      </c>
      <c r="Q138" s="1">
        <v>0</v>
      </c>
      <c r="R138" s="1">
        <v>0</v>
      </c>
      <c r="S138" s="1">
        <v>1</v>
      </c>
      <c r="T138" s="1">
        <v>2</v>
      </c>
      <c r="U138" s="1">
        <f t="shared" si="30"/>
        <v>175</v>
      </c>
      <c r="V138" s="1">
        <f t="shared" si="31"/>
        <v>88</v>
      </c>
      <c r="W138" s="1">
        <f t="shared" si="32"/>
        <v>45</v>
      </c>
      <c r="X138" s="1">
        <f t="shared" si="33"/>
        <v>24</v>
      </c>
      <c r="Y138" s="1">
        <f t="shared" si="34"/>
        <v>9</v>
      </c>
      <c r="Z138" s="1">
        <f t="shared" si="35"/>
        <v>4</v>
      </c>
      <c r="AA138" s="1">
        <f t="shared" si="36"/>
        <v>3</v>
      </c>
      <c r="AB138" s="1">
        <f t="shared" si="37"/>
        <v>2</v>
      </c>
      <c r="AC138" s="1">
        <f t="shared" si="38"/>
        <v>2</v>
      </c>
      <c r="AD138" s="1">
        <f t="shared" si="39"/>
        <v>1</v>
      </c>
      <c r="AE138" s="1">
        <f t="shared" si="40"/>
        <v>1</v>
      </c>
      <c r="AF138" s="1">
        <f t="shared" si="41"/>
        <v>1</v>
      </c>
      <c r="AG138" s="1">
        <f t="shared" si="42"/>
        <v>1</v>
      </c>
      <c r="AH138" s="1">
        <f t="shared" si="43"/>
        <v>1</v>
      </c>
      <c r="AI138" s="9">
        <f t="shared" si="44"/>
        <v>25.71428571428571</v>
      </c>
    </row>
    <row r="139" spans="1:35" ht="15">
      <c r="A139" s="1">
        <v>41598</v>
      </c>
      <c r="B139" s="1">
        <v>6</v>
      </c>
      <c r="C139" s="1">
        <v>20</v>
      </c>
      <c r="D139" s="2">
        <v>5.855</v>
      </c>
      <c r="E139" s="3">
        <v>5.5</v>
      </c>
      <c r="F139" s="1">
        <v>132</v>
      </c>
      <c r="G139" s="1">
        <v>68</v>
      </c>
      <c r="H139" s="1">
        <v>48</v>
      </c>
      <c r="I139" s="1">
        <v>24</v>
      </c>
      <c r="J139" s="1">
        <v>8</v>
      </c>
      <c r="K139" s="1">
        <v>5</v>
      </c>
      <c r="L139" s="1">
        <v>0</v>
      </c>
      <c r="M139" s="1">
        <v>0</v>
      </c>
      <c r="N139" s="1">
        <v>1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286</v>
      </c>
      <c r="V139" s="1">
        <f t="shared" si="31"/>
        <v>154</v>
      </c>
      <c r="W139" s="1">
        <f t="shared" si="32"/>
        <v>86</v>
      </c>
      <c r="X139" s="1">
        <f t="shared" si="33"/>
        <v>38</v>
      </c>
      <c r="Y139" s="1">
        <f t="shared" si="34"/>
        <v>14</v>
      </c>
      <c r="Z139" s="1">
        <f t="shared" si="35"/>
        <v>6</v>
      </c>
      <c r="AA139" s="1">
        <f t="shared" si="36"/>
        <v>1</v>
      </c>
      <c r="AB139" s="1">
        <f t="shared" si="37"/>
        <v>1</v>
      </c>
      <c r="AC139" s="1">
        <f t="shared" si="38"/>
        <v>1</v>
      </c>
      <c r="AD139" s="1">
        <f t="shared" si="39"/>
        <v>0</v>
      </c>
      <c r="AE139" s="1">
        <f t="shared" si="40"/>
        <v>0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30.069930069930066</v>
      </c>
    </row>
    <row r="140" spans="1:35" ht="15">
      <c r="A140" s="1">
        <v>41598</v>
      </c>
      <c r="B140" s="1">
        <v>6</v>
      </c>
      <c r="C140" s="1">
        <v>21</v>
      </c>
      <c r="D140" s="2">
        <v>5.91</v>
      </c>
      <c r="E140" s="3">
        <v>4</v>
      </c>
      <c r="F140" s="1">
        <v>337</v>
      </c>
      <c r="G140" s="1">
        <v>177</v>
      </c>
      <c r="H140" s="1">
        <v>97</v>
      </c>
      <c r="I140" s="1">
        <v>33</v>
      </c>
      <c r="J140" s="1">
        <v>10</v>
      </c>
      <c r="K140" s="1">
        <v>5</v>
      </c>
      <c r="L140" s="1">
        <v>0</v>
      </c>
      <c r="M140" s="1">
        <v>0</v>
      </c>
      <c r="N140" s="1">
        <v>1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660</v>
      </c>
      <c r="V140" s="1">
        <f t="shared" si="31"/>
        <v>323</v>
      </c>
      <c r="W140" s="1">
        <f t="shared" si="32"/>
        <v>146</v>
      </c>
      <c r="X140" s="1">
        <f t="shared" si="33"/>
        <v>49</v>
      </c>
      <c r="Y140" s="1">
        <f t="shared" si="34"/>
        <v>16</v>
      </c>
      <c r="Z140" s="1">
        <f t="shared" si="35"/>
        <v>6</v>
      </c>
      <c r="AA140" s="1">
        <f t="shared" si="36"/>
        <v>1</v>
      </c>
      <c r="AB140" s="1">
        <f t="shared" si="37"/>
        <v>1</v>
      </c>
      <c r="AC140" s="1">
        <f t="shared" si="38"/>
        <v>1</v>
      </c>
      <c r="AD140" s="1">
        <f t="shared" si="39"/>
        <v>0</v>
      </c>
      <c r="AE140" s="1">
        <f t="shared" si="40"/>
        <v>0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22.12121212121212</v>
      </c>
    </row>
    <row r="141" spans="1:35" ht="15">
      <c r="A141" s="1">
        <v>41598</v>
      </c>
      <c r="B141" s="1">
        <v>6</v>
      </c>
      <c r="C141" s="1">
        <v>22</v>
      </c>
      <c r="D141" s="2">
        <v>5.95</v>
      </c>
      <c r="E141" s="3">
        <v>6</v>
      </c>
      <c r="F141" s="1">
        <v>272</v>
      </c>
      <c r="G141" s="1">
        <v>147</v>
      </c>
      <c r="H141" s="1">
        <v>88</v>
      </c>
      <c r="I141" s="1">
        <v>59</v>
      </c>
      <c r="J141" s="1">
        <v>20</v>
      </c>
      <c r="K141" s="1">
        <v>7</v>
      </c>
      <c r="L141" s="1">
        <v>0</v>
      </c>
      <c r="M141" s="1">
        <v>0</v>
      </c>
      <c r="N141" s="1">
        <v>1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595</v>
      </c>
      <c r="V141" s="1">
        <f t="shared" si="31"/>
        <v>323</v>
      </c>
      <c r="W141" s="1">
        <f t="shared" si="32"/>
        <v>176</v>
      </c>
      <c r="X141" s="1">
        <f t="shared" si="33"/>
        <v>88</v>
      </c>
      <c r="Y141" s="1">
        <f t="shared" si="34"/>
        <v>29</v>
      </c>
      <c r="Z141" s="1">
        <f t="shared" si="35"/>
        <v>9</v>
      </c>
      <c r="AA141" s="1">
        <f t="shared" si="36"/>
        <v>2</v>
      </c>
      <c r="AB141" s="1">
        <f t="shared" si="37"/>
        <v>2</v>
      </c>
      <c r="AC141" s="1">
        <f t="shared" si="38"/>
        <v>2</v>
      </c>
      <c r="AD141" s="1">
        <f t="shared" si="39"/>
        <v>1</v>
      </c>
      <c r="AE141" s="1">
        <f t="shared" si="40"/>
        <v>0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29.57983193277311</v>
      </c>
    </row>
    <row r="142" spans="1:35" ht="15">
      <c r="A142" s="1">
        <v>41698</v>
      </c>
      <c r="B142" s="1">
        <v>7</v>
      </c>
      <c r="C142" s="1">
        <v>1</v>
      </c>
      <c r="D142" s="2">
        <v>6.01</v>
      </c>
      <c r="E142" s="3">
        <v>5.5</v>
      </c>
      <c r="F142" s="1">
        <v>343</v>
      </c>
      <c r="G142" s="1">
        <v>223</v>
      </c>
      <c r="H142" s="1">
        <v>152</v>
      </c>
      <c r="I142" s="1">
        <v>78</v>
      </c>
      <c r="J142" s="1">
        <v>32</v>
      </c>
      <c r="K142" s="1">
        <v>17</v>
      </c>
      <c r="L142" s="1">
        <v>7</v>
      </c>
      <c r="M142" s="1">
        <v>4</v>
      </c>
      <c r="N142" s="1">
        <v>0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1">
        <v>2</v>
      </c>
      <c r="U142" s="1">
        <f t="shared" si="30"/>
        <v>857</v>
      </c>
      <c r="V142" s="1">
        <f t="shared" si="31"/>
        <v>514</v>
      </c>
      <c r="W142" s="1">
        <f t="shared" si="32"/>
        <v>291</v>
      </c>
      <c r="X142" s="1">
        <f t="shared" si="33"/>
        <v>139</v>
      </c>
      <c r="Y142" s="1">
        <f t="shared" si="34"/>
        <v>61</v>
      </c>
      <c r="Z142" s="1">
        <f t="shared" si="35"/>
        <v>29</v>
      </c>
      <c r="AA142" s="1">
        <f t="shared" si="36"/>
        <v>12</v>
      </c>
      <c r="AB142" s="1">
        <f t="shared" si="37"/>
        <v>5</v>
      </c>
      <c r="AC142" s="1">
        <f t="shared" si="38"/>
        <v>1</v>
      </c>
      <c r="AD142" s="1">
        <f t="shared" si="39"/>
        <v>1</v>
      </c>
      <c r="AE142" s="1">
        <f t="shared" si="40"/>
        <v>1</v>
      </c>
      <c r="AF142" s="1">
        <f t="shared" si="41"/>
        <v>0</v>
      </c>
      <c r="AG142" s="1">
        <f t="shared" si="42"/>
        <v>0</v>
      </c>
      <c r="AH142" s="1">
        <f t="shared" si="43"/>
        <v>0</v>
      </c>
      <c r="AI142" s="9">
        <f t="shared" si="44"/>
        <v>33.95565927654609</v>
      </c>
    </row>
    <row r="143" spans="1:35" ht="15">
      <c r="A143" s="1">
        <v>41698</v>
      </c>
      <c r="B143" s="1">
        <v>7</v>
      </c>
      <c r="C143" s="1">
        <v>2</v>
      </c>
      <c r="D143" s="2">
        <v>6.065</v>
      </c>
      <c r="E143" s="3">
        <v>3.5</v>
      </c>
      <c r="F143" s="1">
        <v>225</v>
      </c>
      <c r="G143" s="1">
        <v>116</v>
      </c>
      <c r="H143" s="1">
        <v>63</v>
      </c>
      <c r="I143" s="1">
        <v>41</v>
      </c>
      <c r="J143" s="1">
        <v>21</v>
      </c>
      <c r="K143" s="1">
        <v>12</v>
      </c>
      <c r="L143" s="1">
        <v>3</v>
      </c>
      <c r="M143" s="1">
        <v>0</v>
      </c>
      <c r="N143" s="1">
        <v>1</v>
      </c>
      <c r="O143" s="1">
        <v>0</v>
      </c>
      <c r="P143" s="1">
        <v>0</v>
      </c>
      <c r="Q143" s="1">
        <v>1</v>
      </c>
      <c r="R143" s="1">
        <v>0</v>
      </c>
      <c r="S143" s="1">
        <v>0</v>
      </c>
      <c r="T143" s="1">
        <v>2</v>
      </c>
      <c r="U143" s="1">
        <f t="shared" si="30"/>
        <v>483</v>
      </c>
      <c r="V143" s="1">
        <f t="shared" si="31"/>
        <v>258</v>
      </c>
      <c r="W143" s="1">
        <f t="shared" si="32"/>
        <v>142</v>
      </c>
      <c r="X143" s="1">
        <f t="shared" si="33"/>
        <v>79</v>
      </c>
      <c r="Y143" s="1">
        <f t="shared" si="34"/>
        <v>38</v>
      </c>
      <c r="Z143" s="1">
        <f t="shared" si="35"/>
        <v>17</v>
      </c>
      <c r="AA143" s="1">
        <f t="shared" si="36"/>
        <v>5</v>
      </c>
      <c r="AB143" s="1">
        <f t="shared" si="37"/>
        <v>2</v>
      </c>
      <c r="AC143" s="1">
        <f t="shared" si="38"/>
        <v>2</v>
      </c>
      <c r="AD143" s="1">
        <f t="shared" si="39"/>
        <v>1</v>
      </c>
      <c r="AE143" s="1">
        <f t="shared" si="40"/>
        <v>1</v>
      </c>
      <c r="AF143" s="1">
        <f t="shared" si="41"/>
        <v>1</v>
      </c>
      <c r="AG143" s="1">
        <f t="shared" si="42"/>
        <v>0</v>
      </c>
      <c r="AH143" s="1">
        <f t="shared" si="43"/>
        <v>0</v>
      </c>
      <c r="AI143" s="9">
        <f t="shared" si="44"/>
        <v>29.39958592132505</v>
      </c>
    </row>
    <row r="144" spans="1:35" ht="15">
      <c r="A144" s="1">
        <v>41698</v>
      </c>
      <c r="B144" s="1">
        <v>7</v>
      </c>
      <c r="C144" s="1">
        <v>3</v>
      </c>
      <c r="D144" s="2">
        <v>6.1</v>
      </c>
      <c r="E144" s="3">
        <v>3.5</v>
      </c>
      <c r="F144" s="1">
        <v>139</v>
      </c>
      <c r="G144" s="1">
        <v>84</v>
      </c>
      <c r="H144" s="1">
        <v>51</v>
      </c>
      <c r="I144" s="1">
        <v>29</v>
      </c>
      <c r="J144" s="1">
        <v>6</v>
      </c>
      <c r="K144" s="1">
        <v>4</v>
      </c>
      <c r="L144" s="1">
        <v>1</v>
      </c>
      <c r="M144" s="1">
        <v>0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2</v>
      </c>
      <c r="U144" s="1">
        <f t="shared" si="30"/>
        <v>315</v>
      </c>
      <c r="V144" s="1">
        <f t="shared" si="31"/>
        <v>176</v>
      </c>
      <c r="W144" s="1">
        <f t="shared" si="32"/>
        <v>92</v>
      </c>
      <c r="X144" s="1">
        <f t="shared" si="33"/>
        <v>41</v>
      </c>
      <c r="Y144" s="1">
        <f t="shared" si="34"/>
        <v>12</v>
      </c>
      <c r="Z144" s="1">
        <f t="shared" si="35"/>
        <v>6</v>
      </c>
      <c r="AA144" s="1">
        <f t="shared" si="36"/>
        <v>2</v>
      </c>
      <c r="AB144" s="1">
        <f t="shared" si="37"/>
        <v>1</v>
      </c>
      <c r="AC144" s="1">
        <f t="shared" si="38"/>
        <v>1</v>
      </c>
      <c r="AD144" s="1">
        <f t="shared" si="39"/>
        <v>0</v>
      </c>
      <c r="AE144" s="1">
        <f t="shared" si="40"/>
        <v>0</v>
      </c>
      <c r="AF144" s="1">
        <f t="shared" si="41"/>
        <v>0</v>
      </c>
      <c r="AG144" s="1">
        <f t="shared" si="42"/>
        <v>0</v>
      </c>
      <c r="AH144" s="1">
        <f t="shared" si="43"/>
        <v>0</v>
      </c>
      <c r="AI144" s="9">
        <f t="shared" si="44"/>
        <v>29.20634920634921</v>
      </c>
    </row>
    <row r="145" spans="1:35" ht="15">
      <c r="A145" s="1">
        <v>41698</v>
      </c>
      <c r="B145" s="1">
        <v>7</v>
      </c>
      <c r="C145" s="1">
        <v>4</v>
      </c>
      <c r="D145" s="2">
        <v>6.135</v>
      </c>
      <c r="E145" s="3">
        <v>3.5</v>
      </c>
      <c r="F145" s="1">
        <v>59</v>
      </c>
      <c r="G145" s="1">
        <v>32</v>
      </c>
      <c r="H145" s="1">
        <v>25</v>
      </c>
      <c r="I145" s="1">
        <v>17</v>
      </c>
      <c r="J145" s="1">
        <v>6</v>
      </c>
      <c r="K145" s="1">
        <v>1</v>
      </c>
      <c r="L145" s="1">
        <v>2</v>
      </c>
      <c r="M145" s="1">
        <v>1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2</v>
      </c>
      <c r="U145" s="1">
        <f t="shared" si="30"/>
        <v>143</v>
      </c>
      <c r="V145" s="1">
        <f t="shared" si="31"/>
        <v>84</v>
      </c>
      <c r="W145" s="1">
        <f t="shared" si="32"/>
        <v>52</v>
      </c>
      <c r="X145" s="1">
        <f t="shared" si="33"/>
        <v>27</v>
      </c>
      <c r="Y145" s="1">
        <f t="shared" si="34"/>
        <v>10</v>
      </c>
      <c r="Z145" s="1">
        <f t="shared" si="35"/>
        <v>4</v>
      </c>
      <c r="AA145" s="1">
        <f t="shared" si="36"/>
        <v>3</v>
      </c>
      <c r="AB145" s="1">
        <f t="shared" si="37"/>
        <v>1</v>
      </c>
      <c r="AC145" s="1">
        <f t="shared" si="38"/>
        <v>0</v>
      </c>
      <c r="AD145" s="1">
        <f t="shared" si="39"/>
        <v>0</v>
      </c>
      <c r="AE145" s="1">
        <f t="shared" si="40"/>
        <v>0</v>
      </c>
      <c r="AF145" s="1">
        <f t="shared" si="41"/>
        <v>0</v>
      </c>
      <c r="AG145" s="1">
        <f t="shared" si="42"/>
        <v>0</v>
      </c>
      <c r="AH145" s="1">
        <f t="shared" si="43"/>
        <v>0</v>
      </c>
      <c r="AI145" s="9">
        <f t="shared" si="44"/>
        <v>36.36363636363637</v>
      </c>
    </row>
    <row r="146" spans="1:35" ht="15">
      <c r="A146" s="1">
        <v>41698</v>
      </c>
      <c r="B146" s="1">
        <v>7</v>
      </c>
      <c r="C146" s="1">
        <v>5</v>
      </c>
      <c r="D146" s="2">
        <v>6.17</v>
      </c>
      <c r="E146" s="3">
        <v>3.5</v>
      </c>
      <c r="F146" s="1">
        <v>44</v>
      </c>
      <c r="G146" s="1">
        <v>27</v>
      </c>
      <c r="H146" s="1">
        <v>15</v>
      </c>
      <c r="I146" s="1">
        <v>12</v>
      </c>
      <c r="J146" s="1">
        <v>5</v>
      </c>
      <c r="K146" s="1">
        <v>1</v>
      </c>
      <c r="L146" s="1">
        <v>0</v>
      </c>
      <c r="M146" s="1">
        <v>2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2</v>
      </c>
      <c r="U146" s="1">
        <f t="shared" si="30"/>
        <v>106</v>
      </c>
      <c r="V146" s="1">
        <f t="shared" si="31"/>
        <v>62</v>
      </c>
      <c r="W146" s="1">
        <f t="shared" si="32"/>
        <v>35</v>
      </c>
      <c r="X146" s="1">
        <f t="shared" si="33"/>
        <v>20</v>
      </c>
      <c r="Y146" s="1">
        <f t="shared" si="34"/>
        <v>8</v>
      </c>
      <c r="Z146" s="1">
        <f t="shared" si="35"/>
        <v>3</v>
      </c>
      <c r="AA146" s="1">
        <f t="shared" si="36"/>
        <v>2</v>
      </c>
      <c r="AB146" s="1">
        <f t="shared" si="37"/>
        <v>2</v>
      </c>
      <c r="AC146" s="1">
        <f t="shared" si="38"/>
        <v>0</v>
      </c>
      <c r="AD146" s="1">
        <f t="shared" si="39"/>
        <v>0</v>
      </c>
      <c r="AE146" s="1">
        <f t="shared" si="40"/>
        <v>0</v>
      </c>
      <c r="AF146" s="1">
        <f t="shared" si="41"/>
        <v>0</v>
      </c>
      <c r="AG146" s="1">
        <f t="shared" si="42"/>
        <v>0</v>
      </c>
      <c r="AH146" s="1">
        <f t="shared" si="43"/>
        <v>0</v>
      </c>
      <c r="AI146" s="9">
        <f t="shared" si="44"/>
        <v>33.0188679245283</v>
      </c>
    </row>
    <row r="147" spans="1:35" ht="15">
      <c r="A147" s="1">
        <v>41698</v>
      </c>
      <c r="B147" s="1">
        <v>7</v>
      </c>
      <c r="C147" s="1">
        <v>6</v>
      </c>
      <c r="D147" s="2">
        <v>6.205</v>
      </c>
      <c r="E147" s="3">
        <v>3.5</v>
      </c>
      <c r="F147" s="1">
        <v>121</v>
      </c>
      <c r="G147" s="1">
        <v>53</v>
      </c>
      <c r="H147" s="1">
        <v>13</v>
      </c>
      <c r="I147" s="1">
        <v>8</v>
      </c>
      <c r="J147" s="1">
        <v>2</v>
      </c>
      <c r="K147" s="1">
        <v>3</v>
      </c>
      <c r="L147" s="1">
        <v>0</v>
      </c>
      <c r="M147" s="1">
        <v>1</v>
      </c>
      <c r="N147" s="1">
        <v>0</v>
      </c>
      <c r="O147" s="1">
        <v>1</v>
      </c>
      <c r="P147" s="1">
        <v>0</v>
      </c>
      <c r="Q147" s="1">
        <v>0</v>
      </c>
      <c r="R147" s="1">
        <v>0</v>
      </c>
      <c r="S147" s="1">
        <v>0</v>
      </c>
      <c r="T147" s="1">
        <v>2</v>
      </c>
      <c r="U147" s="1">
        <f t="shared" si="30"/>
        <v>202</v>
      </c>
      <c r="V147" s="1">
        <f t="shared" si="31"/>
        <v>81</v>
      </c>
      <c r="W147" s="1">
        <f t="shared" si="32"/>
        <v>28</v>
      </c>
      <c r="X147" s="1">
        <f t="shared" si="33"/>
        <v>15</v>
      </c>
      <c r="Y147" s="1">
        <f t="shared" si="34"/>
        <v>7</v>
      </c>
      <c r="Z147" s="1">
        <f t="shared" si="35"/>
        <v>5</v>
      </c>
      <c r="AA147" s="1">
        <f t="shared" si="36"/>
        <v>2</v>
      </c>
      <c r="AB147" s="1">
        <f t="shared" si="37"/>
        <v>2</v>
      </c>
      <c r="AC147" s="1">
        <f t="shared" si="38"/>
        <v>1</v>
      </c>
      <c r="AD147" s="1">
        <f t="shared" si="39"/>
        <v>1</v>
      </c>
      <c r="AE147" s="1">
        <f t="shared" si="40"/>
        <v>0</v>
      </c>
      <c r="AF147" s="1">
        <f t="shared" si="41"/>
        <v>0</v>
      </c>
      <c r="AG147" s="1">
        <f t="shared" si="42"/>
        <v>0</v>
      </c>
      <c r="AH147" s="1">
        <f t="shared" si="43"/>
        <v>0</v>
      </c>
      <c r="AI147" s="9">
        <f t="shared" si="44"/>
        <v>13.861386138613863</v>
      </c>
    </row>
    <row r="148" spans="1:35" ht="15">
      <c r="A148" s="1">
        <v>41698</v>
      </c>
      <c r="B148" s="1">
        <v>7</v>
      </c>
      <c r="C148" s="1">
        <v>7</v>
      </c>
      <c r="D148" s="2">
        <v>6.24</v>
      </c>
      <c r="E148" s="3">
        <v>3.5</v>
      </c>
      <c r="F148" s="1">
        <v>189</v>
      </c>
      <c r="G148" s="1">
        <v>111</v>
      </c>
      <c r="H148" s="1">
        <v>51</v>
      </c>
      <c r="I148" s="1">
        <v>13</v>
      </c>
      <c r="J148" s="1">
        <v>9</v>
      </c>
      <c r="K148" s="1">
        <v>5</v>
      </c>
      <c r="L148" s="1">
        <v>1</v>
      </c>
      <c r="M148" s="1">
        <v>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2</v>
      </c>
      <c r="U148" s="1">
        <f t="shared" si="30"/>
        <v>380</v>
      </c>
      <c r="V148" s="1">
        <f t="shared" si="31"/>
        <v>191</v>
      </c>
      <c r="W148" s="1">
        <f t="shared" si="32"/>
        <v>80</v>
      </c>
      <c r="X148" s="1">
        <f t="shared" si="33"/>
        <v>29</v>
      </c>
      <c r="Y148" s="1">
        <f t="shared" si="34"/>
        <v>16</v>
      </c>
      <c r="Z148" s="1">
        <f t="shared" si="35"/>
        <v>7</v>
      </c>
      <c r="AA148" s="1">
        <f t="shared" si="36"/>
        <v>2</v>
      </c>
      <c r="AB148" s="1">
        <f t="shared" si="37"/>
        <v>1</v>
      </c>
      <c r="AC148" s="1">
        <f t="shared" si="38"/>
        <v>0</v>
      </c>
      <c r="AD148" s="1">
        <f t="shared" si="39"/>
        <v>0</v>
      </c>
      <c r="AE148" s="1">
        <f t="shared" si="40"/>
        <v>0</v>
      </c>
      <c r="AF148" s="1">
        <f t="shared" si="41"/>
        <v>0</v>
      </c>
      <c r="AG148" s="1">
        <f t="shared" si="42"/>
        <v>0</v>
      </c>
      <c r="AH148" s="1">
        <f t="shared" si="43"/>
        <v>0</v>
      </c>
      <c r="AI148" s="9">
        <f t="shared" si="44"/>
        <v>21.052631578947366</v>
      </c>
    </row>
    <row r="149" spans="1:35" ht="15">
      <c r="A149" s="1">
        <v>41698</v>
      </c>
      <c r="B149" s="1">
        <v>7</v>
      </c>
      <c r="C149" s="1">
        <v>8</v>
      </c>
      <c r="D149" s="2">
        <v>6.275</v>
      </c>
      <c r="E149" s="3">
        <v>3.5</v>
      </c>
      <c r="F149" s="1">
        <v>105</v>
      </c>
      <c r="G149" s="1">
        <v>50</v>
      </c>
      <c r="H149" s="1">
        <v>39</v>
      </c>
      <c r="I149" s="1">
        <v>24</v>
      </c>
      <c r="J149" s="1">
        <v>6</v>
      </c>
      <c r="K149" s="1">
        <v>1</v>
      </c>
      <c r="L149" s="1">
        <v>0</v>
      </c>
      <c r="M149" s="1">
        <v>2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2</v>
      </c>
      <c r="U149" s="1">
        <f t="shared" si="30"/>
        <v>228</v>
      </c>
      <c r="V149" s="1">
        <f t="shared" si="31"/>
        <v>123</v>
      </c>
      <c r="W149" s="1">
        <f t="shared" si="32"/>
        <v>73</v>
      </c>
      <c r="X149" s="1">
        <f t="shared" si="33"/>
        <v>34</v>
      </c>
      <c r="Y149" s="1">
        <f t="shared" si="34"/>
        <v>10</v>
      </c>
      <c r="Z149" s="1">
        <f t="shared" si="35"/>
        <v>4</v>
      </c>
      <c r="AA149" s="1">
        <f t="shared" si="36"/>
        <v>3</v>
      </c>
      <c r="AB149" s="1">
        <f t="shared" si="37"/>
        <v>3</v>
      </c>
      <c r="AC149" s="1">
        <f t="shared" si="38"/>
        <v>1</v>
      </c>
      <c r="AD149" s="1">
        <f t="shared" si="39"/>
        <v>0</v>
      </c>
      <c r="AE149" s="1">
        <f t="shared" si="40"/>
        <v>0</v>
      </c>
      <c r="AF149" s="1">
        <f t="shared" si="41"/>
        <v>0</v>
      </c>
      <c r="AG149" s="1">
        <f t="shared" si="42"/>
        <v>0</v>
      </c>
      <c r="AH149" s="1">
        <f t="shared" si="43"/>
        <v>0</v>
      </c>
      <c r="AI149" s="9">
        <f t="shared" si="44"/>
        <v>32.01754385964912</v>
      </c>
    </row>
    <row r="150" spans="1:35" ht="15">
      <c r="A150" s="1">
        <v>41698</v>
      </c>
      <c r="B150" s="1">
        <v>7</v>
      </c>
      <c r="C150" s="1">
        <v>9</v>
      </c>
      <c r="D150" s="2">
        <v>6.31</v>
      </c>
      <c r="E150" s="3">
        <v>3.5</v>
      </c>
      <c r="F150" s="1">
        <v>159</v>
      </c>
      <c r="G150" s="1">
        <v>92</v>
      </c>
      <c r="H150" s="1">
        <v>53</v>
      </c>
      <c r="I150" s="1">
        <v>20</v>
      </c>
      <c r="J150" s="1">
        <v>14</v>
      </c>
      <c r="K150" s="1">
        <v>4</v>
      </c>
      <c r="L150" s="1">
        <v>3</v>
      </c>
      <c r="M150" s="1">
        <v>0</v>
      </c>
      <c r="N150" s="1">
        <v>1</v>
      </c>
      <c r="O150" s="1">
        <v>1</v>
      </c>
      <c r="P150" s="1">
        <v>1</v>
      </c>
      <c r="Q150" s="1">
        <v>0</v>
      </c>
      <c r="R150" s="1">
        <v>0</v>
      </c>
      <c r="S150" s="1">
        <v>0</v>
      </c>
      <c r="T150" s="1">
        <v>2</v>
      </c>
      <c r="U150" s="1">
        <f t="shared" si="30"/>
        <v>348</v>
      </c>
      <c r="V150" s="1">
        <f t="shared" si="31"/>
        <v>189</v>
      </c>
      <c r="W150" s="1">
        <f t="shared" si="32"/>
        <v>97</v>
      </c>
      <c r="X150" s="1">
        <f t="shared" si="33"/>
        <v>44</v>
      </c>
      <c r="Y150" s="1">
        <f t="shared" si="34"/>
        <v>24</v>
      </c>
      <c r="Z150" s="1">
        <f t="shared" si="35"/>
        <v>10</v>
      </c>
      <c r="AA150" s="1">
        <f t="shared" si="36"/>
        <v>6</v>
      </c>
      <c r="AB150" s="1">
        <f t="shared" si="37"/>
        <v>3</v>
      </c>
      <c r="AC150" s="1">
        <f t="shared" si="38"/>
        <v>3</v>
      </c>
      <c r="AD150" s="1">
        <f t="shared" si="39"/>
        <v>2</v>
      </c>
      <c r="AE150" s="1">
        <f t="shared" si="40"/>
        <v>1</v>
      </c>
      <c r="AF150" s="1">
        <f t="shared" si="41"/>
        <v>0</v>
      </c>
      <c r="AG150" s="1">
        <f t="shared" si="42"/>
        <v>0</v>
      </c>
      <c r="AH150" s="1">
        <f t="shared" si="43"/>
        <v>0</v>
      </c>
      <c r="AI150" s="9">
        <f t="shared" si="44"/>
        <v>27.873563218390807</v>
      </c>
    </row>
    <row r="151" spans="1:35" ht="15">
      <c r="A151" s="1">
        <v>41698</v>
      </c>
      <c r="B151" s="1">
        <v>7</v>
      </c>
      <c r="C151" s="1">
        <v>10</v>
      </c>
      <c r="D151" s="2">
        <v>6.345</v>
      </c>
      <c r="E151" s="3">
        <v>3.5</v>
      </c>
      <c r="F151" s="1">
        <v>331</v>
      </c>
      <c r="G151" s="1">
        <v>170</v>
      </c>
      <c r="H151" s="1">
        <v>81</v>
      </c>
      <c r="I151" s="1">
        <v>50</v>
      </c>
      <c r="J151" s="1">
        <v>17</v>
      </c>
      <c r="K151" s="1">
        <v>3</v>
      </c>
      <c r="L151" s="1">
        <v>6</v>
      </c>
      <c r="M151" s="1">
        <v>1</v>
      </c>
      <c r="N151" s="1">
        <v>0</v>
      </c>
      <c r="O151" s="1">
        <v>1</v>
      </c>
      <c r="P151" s="1">
        <v>0</v>
      </c>
      <c r="Q151" s="1">
        <v>0</v>
      </c>
      <c r="R151" s="1">
        <v>0</v>
      </c>
      <c r="S151" s="1">
        <v>0</v>
      </c>
      <c r="T151" s="1">
        <v>2</v>
      </c>
      <c r="U151" s="1">
        <f t="shared" si="30"/>
        <v>660</v>
      </c>
      <c r="V151" s="1">
        <f t="shared" si="31"/>
        <v>329</v>
      </c>
      <c r="W151" s="1">
        <f t="shared" si="32"/>
        <v>159</v>
      </c>
      <c r="X151" s="1">
        <f t="shared" si="33"/>
        <v>78</v>
      </c>
      <c r="Y151" s="1">
        <f t="shared" si="34"/>
        <v>28</v>
      </c>
      <c r="Z151" s="1">
        <f t="shared" si="35"/>
        <v>11</v>
      </c>
      <c r="AA151" s="1">
        <f t="shared" si="36"/>
        <v>8</v>
      </c>
      <c r="AB151" s="1">
        <f t="shared" si="37"/>
        <v>2</v>
      </c>
      <c r="AC151" s="1">
        <f t="shared" si="38"/>
        <v>1</v>
      </c>
      <c r="AD151" s="1">
        <f t="shared" si="39"/>
        <v>1</v>
      </c>
      <c r="AE151" s="1">
        <f t="shared" si="40"/>
        <v>0</v>
      </c>
      <c r="AF151" s="1">
        <f t="shared" si="41"/>
        <v>0</v>
      </c>
      <c r="AG151" s="1">
        <f t="shared" si="42"/>
        <v>0</v>
      </c>
      <c r="AH151" s="1">
        <f t="shared" si="43"/>
        <v>0</v>
      </c>
      <c r="AI151" s="9">
        <f t="shared" si="44"/>
        <v>24.09090909090909</v>
      </c>
    </row>
    <row r="152" spans="1:35" ht="15">
      <c r="A152" s="1">
        <v>41698</v>
      </c>
      <c r="B152" s="1">
        <v>7</v>
      </c>
      <c r="C152" s="1">
        <v>11</v>
      </c>
      <c r="D152" s="2">
        <v>6.38</v>
      </c>
      <c r="E152" s="3">
        <v>3.5</v>
      </c>
      <c r="F152" s="1">
        <v>113</v>
      </c>
      <c r="G152" s="1">
        <v>75</v>
      </c>
      <c r="H152" s="1">
        <v>40</v>
      </c>
      <c r="I152" s="1">
        <v>18</v>
      </c>
      <c r="J152" s="1">
        <v>10</v>
      </c>
      <c r="K152" s="1">
        <v>5</v>
      </c>
      <c r="L152" s="1">
        <v>1</v>
      </c>
      <c r="M152" s="1">
        <v>1</v>
      </c>
      <c r="N152" s="1">
        <v>1</v>
      </c>
      <c r="O152" s="1">
        <v>0</v>
      </c>
      <c r="P152" s="1">
        <v>0</v>
      </c>
      <c r="Q152" s="1">
        <v>1</v>
      </c>
      <c r="R152" s="1">
        <v>0</v>
      </c>
      <c r="S152" s="1">
        <v>1</v>
      </c>
      <c r="T152" s="1">
        <v>2</v>
      </c>
      <c r="U152" s="1">
        <f t="shared" si="30"/>
        <v>266</v>
      </c>
      <c r="V152" s="1">
        <f t="shared" si="31"/>
        <v>153</v>
      </c>
      <c r="W152" s="1">
        <f t="shared" si="32"/>
        <v>78</v>
      </c>
      <c r="X152" s="1">
        <f t="shared" si="33"/>
        <v>38</v>
      </c>
      <c r="Y152" s="1">
        <f t="shared" si="34"/>
        <v>20</v>
      </c>
      <c r="Z152" s="1">
        <f t="shared" si="35"/>
        <v>10</v>
      </c>
      <c r="AA152" s="1">
        <f t="shared" si="36"/>
        <v>5</v>
      </c>
      <c r="AB152" s="1">
        <f t="shared" si="37"/>
        <v>4</v>
      </c>
      <c r="AC152" s="1">
        <f t="shared" si="38"/>
        <v>3</v>
      </c>
      <c r="AD152" s="1">
        <f t="shared" si="39"/>
        <v>2</v>
      </c>
      <c r="AE152" s="1">
        <f t="shared" si="40"/>
        <v>2</v>
      </c>
      <c r="AF152" s="1">
        <f t="shared" si="41"/>
        <v>2</v>
      </c>
      <c r="AG152" s="1">
        <f t="shared" si="42"/>
        <v>1</v>
      </c>
      <c r="AH152" s="1">
        <f t="shared" si="43"/>
        <v>1</v>
      </c>
      <c r="AI152" s="9">
        <f t="shared" si="44"/>
        <v>29.32330827067669</v>
      </c>
    </row>
    <row r="153" spans="1:35" ht="15">
      <c r="A153" s="1">
        <v>41698</v>
      </c>
      <c r="B153" s="1">
        <v>7</v>
      </c>
      <c r="C153" s="1">
        <v>12</v>
      </c>
      <c r="D153" s="2">
        <v>6.415</v>
      </c>
      <c r="E153" s="3">
        <v>3.5</v>
      </c>
      <c r="F153" s="1">
        <v>103</v>
      </c>
      <c r="G153" s="1">
        <v>51</v>
      </c>
      <c r="H153" s="1">
        <v>39</v>
      </c>
      <c r="I153" s="1">
        <v>13</v>
      </c>
      <c r="J153" s="1">
        <v>10</v>
      </c>
      <c r="K153" s="1">
        <v>2</v>
      </c>
      <c r="L153" s="1">
        <v>1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2</v>
      </c>
      <c r="U153" s="1">
        <f t="shared" si="30"/>
        <v>219</v>
      </c>
      <c r="V153" s="1">
        <f t="shared" si="31"/>
        <v>116</v>
      </c>
      <c r="W153" s="1">
        <f t="shared" si="32"/>
        <v>65</v>
      </c>
      <c r="X153" s="1">
        <f t="shared" si="33"/>
        <v>26</v>
      </c>
      <c r="Y153" s="1">
        <f t="shared" si="34"/>
        <v>13</v>
      </c>
      <c r="Z153" s="1">
        <f t="shared" si="35"/>
        <v>3</v>
      </c>
      <c r="AA153" s="1">
        <f t="shared" si="36"/>
        <v>1</v>
      </c>
      <c r="AB153" s="1">
        <f t="shared" si="37"/>
        <v>0</v>
      </c>
      <c r="AC153" s="1">
        <f t="shared" si="38"/>
        <v>0</v>
      </c>
      <c r="AD153" s="1">
        <f t="shared" si="39"/>
        <v>0</v>
      </c>
      <c r="AE153" s="1">
        <f t="shared" si="40"/>
        <v>0</v>
      </c>
      <c r="AF153" s="1">
        <f t="shared" si="41"/>
        <v>0</v>
      </c>
      <c r="AG153" s="1">
        <f t="shared" si="42"/>
        <v>0</v>
      </c>
      <c r="AH153" s="1">
        <f t="shared" si="43"/>
        <v>0</v>
      </c>
      <c r="AI153" s="9">
        <f t="shared" si="44"/>
        <v>29.68036529680365</v>
      </c>
    </row>
    <row r="154" spans="1:35" ht="15">
      <c r="A154" s="1">
        <v>41698</v>
      </c>
      <c r="B154" s="1">
        <v>7</v>
      </c>
      <c r="C154" s="1">
        <v>13</v>
      </c>
      <c r="D154" s="2">
        <v>6.45</v>
      </c>
      <c r="E154" s="3">
        <v>3.5</v>
      </c>
      <c r="F154" s="1">
        <v>138</v>
      </c>
      <c r="G154" s="1">
        <v>84</v>
      </c>
      <c r="H154" s="1">
        <v>49</v>
      </c>
      <c r="I154" s="1">
        <v>22</v>
      </c>
      <c r="J154" s="1">
        <v>9</v>
      </c>
      <c r="K154" s="1">
        <v>1</v>
      </c>
      <c r="L154" s="1">
        <v>3</v>
      </c>
      <c r="M154" s="1">
        <v>1</v>
      </c>
      <c r="N154" s="1">
        <v>3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310</v>
      </c>
      <c r="V154" s="1">
        <f t="shared" si="31"/>
        <v>172</v>
      </c>
      <c r="W154" s="1">
        <f t="shared" si="32"/>
        <v>88</v>
      </c>
      <c r="X154" s="1">
        <f t="shared" si="33"/>
        <v>39</v>
      </c>
      <c r="Y154" s="1">
        <f t="shared" si="34"/>
        <v>17</v>
      </c>
      <c r="Z154" s="1">
        <f t="shared" si="35"/>
        <v>8</v>
      </c>
      <c r="AA154" s="1">
        <f t="shared" si="36"/>
        <v>7</v>
      </c>
      <c r="AB154" s="1">
        <f t="shared" si="37"/>
        <v>4</v>
      </c>
      <c r="AC154" s="1">
        <f t="shared" si="38"/>
        <v>3</v>
      </c>
      <c r="AD154" s="1">
        <f t="shared" si="39"/>
        <v>0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28.387096774193548</v>
      </c>
    </row>
    <row r="155" spans="1:35" ht="15">
      <c r="A155" s="1">
        <v>41698</v>
      </c>
      <c r="B155" s="1">
        <v>7</v>
      </c>
      <c r="C155" s="1">
        <v>14</v>
      </c>
      <c r="D155" s="2">
        <v>6.485</v>
      </c>
      <c r="E155" s="3">
        <v>3.5</v>
      </c>
      <c r="F155" s="1">
        <v>129</v>
      </c>
      <c r="G155" s="1">
        <v>73</v>
      </c>
      <c r="H155" s="1">
        <v>41</v>
      </c>
      <c r="I155" s="1">
        <v>18</v>
      </c>
      <c r="J155" s="1">
        <v>11</v>
      </c>
      <c r="K155" s="1">
        <v>2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1</v>
      </c>
      <c r="R155" s="1">
        <v>0</v>
      </c>
      <c r="S155" s="1">
        <v>0</v>
      </c>
      <c r="T155" s="1">
        <v>2</v>
      </c>
      <c r="U155" s="1">
        <f t="shared" si="30"/>
        <v>276</v>
      </c>
      <c r="V155" s="1">
        <f t="shared" si="31"/>
        <v>147</v>
      </c>
      <c r="W155" s="1">
        <f t="shared" si="32"/>
        <v>74</v>
      </c>
      <c r="X155" s="1">
        <f t="shared" si="33"/>
        <v>33</v>
      </c>
      <c r="Y155" s="1">
        <f t="shared" si="34"/>
        <v>15</v>
      </c>
      <c r="Z155" s="1">
        <f t="shared" si="35"/>
        <v>4</v>
      </c>
      <c r="AA155" s="1">
        <f t="shared" si="36"/>
        <v>2</v>
      </c>
      <c r="AB155" s="1">
        <f t="shared" si="37"/>
        <v>2</v>
      </c>
      <c r="AC155" s="1">
        <f t="shared" si="38"/>
        <v>1</v>
      </c>
      <c r="AD155" s="1">
        <f t="shared" si="39"/>
        <v>1</v>
      </c>
      <c r="AE155" s="1">
        <f t="shared" si="40"/>
        <v>1</v>
      </c>
      <c r="AF155" s="1">
        <f t="shared" si="41"/>
        <v>1</v>
      </c>
      <c r="AG155" s="1">
        <f t="shared" si="42"/>
        <v>0</v>
      </c>
      <c r="AH155" s="1">
        <f t="shared" si="43"/>
        <v>0</v>
      </c>
      <c r="AI155" s="9">
        <f t="shared" si="44"/>
        <v>26.811594202898554</v>
      </c>
    </row>
    <row r="156" spans="1:35" ht="15">
      <c r="A156" s="1">
        <v>41698</v>
      </c>
      <c r="B156" s="1">
        <v>7</v>
      </c>
      <c r="C156" s="1">
        <v>15</v>
      </c>
      <c r="D156" s="2">
        <v>6.52</v>
      </c>
      <c r="E156" s="3">
        <v>3.5</v>
      </c>
      <c r="F156" s="1">
        <v>296</v>
      </c>
      <c r="G156" s="1">
        <v>156</v>
      </c>
      <c r="H156" s="1">
        <v>97</v>
      </c>
      <c r="I156" s="1">
        <v>42</v>
      </c>
      <c r="J156" s="1">
        <v>24</v>
      </c>
      <c r="K156" s="1">
        <v>5</v>
      </c>
      <c r="L156" s="1">
        <v>4</v>
      </c>
      <c r="M156" s="1">
        <v>1</v>
      </c>
      <c r="N156" s="1">
        <v>1</v>
      </c>
      <c r="O156" s="1">
        <v>1</v>
      </c>
      <c r="P156" s="1">
        <v>1</v>
      </c>
      <c r="Q156" s="1">
        <v>0</v>
      </c>
      <c r="R156" s="1">
        <v>0</v>
      </c>
      <c r="S156" s="1">
        <v>0</v>
      </c>
      <c r="T156" s="1">
        <v>2</v>
      </c>
      <c r="U156" s="1">
        <f t="shared" si="30"/>
        <v>628</v>
      </c>
      <c r="V156" s="1">
        <f t="shared" si="31"/>
        <v>332</v>
      </c>
      <c r="W156" s="1">
        <f t="shared" si="32"/>
        <v>176</v>
      </c>
      <c r="X156" s="1">
        <f t="shared" si="33"/>
        <v>79</v>
      </c>
      <c r="Y156" s="1">
        <f t="shared" si="34"/>
        <v>37</v>
      </c>
      <c r="Z156" s="1">
        <f t="shared" si="35"/>
        <v>13</v>
      </c>
      <c r="AA156" s="1">
        <f t="shared" si="36"/>
        <v>8</v>
      </c>
      <c r="AB156" s="1">
        <f t="shared" si="37"/>
        <v>4</v>
      </c>
      <c r="AC156" s="1">
        <f t="shared" si="38"/>
        <v>3</v>
      </c>
      <c r="AD156" s="1">
        <f t="shared" si="39"/>
        <v>2</v>
      </c>
      <c r="AE156" s="1">
        <f t="shared" si="40"/>
        <v>1</v>
      </c>
      <c r="AF156" s="1">
        <f t="shared" si="41"/>
        <v>0</v>
      </c>
      <c r="AG156" s="1">
        <f t="shared" si="42"/>
        <v>0</v>
      </c>
      <c r="AH156" s="1">
        <f t="shared" si="43"/>
        <v>0</v>
      </c>
      <c r="AI156" s="9">
        <f t="shared" si="44"/>
        <v>28.02547770700637</v>
      </c>
    </row>
    <row r="157" spans="1:35" ht="15">
      <c r="A157" s="1">
        <v>41698</v>
      </c>
      <c r="B157" s="1">
        <v>7</v>
      </c>
      <c r="C157" s="1">
        <v>16</v>
      </c>
      <c r="D157" s="2">
        <v>6.555</v>
      </c>
      <c r="E157" s="3">
        <v>3.5</v>
      </c>
      <c r="F157" s="1">
        <v>262</v>
      </c>
      <c r="G157" s="1">
        <v>153</v>
      </c>
      <c r="H157" s="1">
        <v>100</v>
      </c>
      <c r="I157" s="1">
        <v>50</v>
      </c>
      <c r="J157" s="1">
        <v>39</v>
      </c>
      <c r="K157" s="1">
        <v>18</v>
      </c>
      <c r="L157" s="1">
        <v>5</v>
      </c>
      <c r="M157" s="1">
        <v>4</v>
      </c>
      <c r="N157" s="1">
        <v>2</v>
      </c>
      <c r="O157" s="1">
        <v>0</v>
      </c>
      <c r="P157" s="1">
        <v>1</v>
      </c>
      <c r="Q157" s="1">
        <v>0</v>
      </c>
      <c r="R157" s="1">
        <v>1</v>
      </c>
      <c r="S157" s="1">
        <v>0</v>
      </c>
      <c r="T157" s="1">
        <v>2</v>
      </c>
      <c r="U157" s="1">
        <f t="shared" si="30"/>
        <v>635</v>
      </c>
      <c r="V157" s="1">
        <f t="shared" si="31"/>
        <v>373</v>
      </c>
      <c r="W157" s="1">
        <f t="shared" si="32"/>
        <v>220</v>
      </c>
      <c r="X157" s="1">
        <f t="shared" si="33"/>
        <v>120</v>
      </c>
      <c r="Y157" s="1">
        <f t="shared" si="34"/>
        <v>70</v>
      </c>
      <c r="Z157" s="1">
        <f t="shared" si="35"/>
        <v>31</v>
      </c>
      <c r="AA157" s="1">
        <f t="shared" si="36"/>
        <v>13</v>
      </c>
      <c r="AB157" s="1">
        <f t="shared" si="37"/>
        <v>8</v>
      </c>
      <c r="AC157" s="1">
        <f t="shared" si="38"/>
        <v>4</v>
      </c>
      <c r="AD157" s="1">
        <f t="shared" si="39"/>
        <v>2</v>
      </c>
      <c r="AE157" s="1">
        <f t="shared" si="40"/>
        <v>2</v>
      </c>
      <c r="AF157" s="1">
        <f t="shared" si="41"/>
        <v>1</v>
      </c>
      <c r="AG157" s="1">
        <f t="shared" si="42"/>
        <v>1</v>
      </c>
      <c r="AH157" s="1">
        <f t="shared" si="43"/>
        <v>0</v>
      </c>
      <c r="AI157" s="9">
        <f t="shared" si="44"/>
        <v>34.645669291338585</v>
      </c>
    </row>
    <row r="158" spans="1:35" ht="15">
      <c r="A158" s="1">
        <v>41698</v>
      </c>
      <c r="B158" s="1">
        <v>7</v>
      </c>
      <c r="C158" s="1">
        <v>17</v>
      </c>
      <c r="D158" s="2">
        <v>6.59</v>
      </c>
      <c r="E158" s="3">
        <v>3.5</v>
      </c>
      <c r="F158" s="1">
        <v>192</v>
      </c>
      <c r="G158" s="1">
        <v>91</v>
      </c>
      <c r="H158" s="1">
        <v>54</v>
      </c>
      <c r="I158" s="1">
        <v>34</v>
      </c>
      <c r="J158" s="1">
        <v>11</v>
      </c>
      <c r="K158" s="1">
        <v>4</v>
      </c>
      <c r="L158" s="1">
        <v>1</v>
      </c>
      <c r="M158" s="1">
        <v>1</v>
      </c>
      <c r="N158" s="1">
        <v>0</v>
      </c>
      <c r="O158" s="1">
        <v>2</v>
      </c>
      <c r="P158" s="1">
        <v>1</v>
      </c>
      <c r="Q158" s="1">
        <v>0</v>
      </c>
      <c r="R158" s="1">
        <v>0</v>
      </c>
      <c r="S158" s="1">
        <v>0</v>
      </c>
      <c r="T158" s="1">
        <v>2</v>
      </c>
      <c r="U158" s="1">
        <f t="shared" si="30"/>
        <v>391</v>
      </c>
      <c r="V158" s="1">
        <f t="shared" si="31"/>
        <v>199</v>
      </c>
      <c r="W158" s="1">
        <f t="shared" si="32"/>
        <v>108</v>
      </c>
      <c r="X158" s="1">
        <f t="shared" si="33"/>
        <v>54</v>
      </c>
      <c r="Y158" s="1">
        <f t="shared" si="34"/>
        <v>20</v>
      </c>
      <c r="Z158" s="1">
        <f t="shared" si="35"/>
        <v>9</v>
      </c>
      <c r="AA158" s="1">
        <f t="shared" si="36"/>
        <v>5</v>
      </c>
      <c r="AB158" s="1">
        <f t="shared" si="37"/>
        <v>4</v>
      </c>
      <c r="AC158" s="1">
        <f t="shared" si="38"/>
        <v>3</v>
      </c>
      <c r="AD158" s="1">
        <f t="shared" si="39"/>
        <v>3</v>
      </c>
      <c r="AE158" s="1">
        <f t="shared" si="40"/>
        <v>1</v>
      </c>
      <c r="AF158" s="1">
        <f t="shared" si="41"/>
        <v>0</v>
      </c>
      <c r="AG158" s="1">
        <f t="shared" si="42"/>
        <v>0</v>
      </c>
      <c r="AH158" s="1">
        <f t="shared" si="43"/>
        <v>0</v>
      </c>
      <c r="AI158" s="9">
        <f t="shared" si="44"/>
        <v>27.621483375959077</v>
      </c>
    </row>
    <row r="159" spans="1:35" ht="15">
      <c r="A159" s="1">
        <v>41698</v>
      </c>
      <c r="B159" s="1">
        <v>7</v>
      </c>
      <c r="C159" s="1">
        <v>18</v>
      </c>
      <c r="D159" s="2">
        <v>6.625</v>
      </c>
      <c r="E159" s="3">
        <v>5</v>
      </c>
      <c r="F159" s="1">
        <v>125</v>
      </c>
      <c r="G159" s="1">
        <v>47</v>
      </c>
      <c r="H159" s="1">
        <v>37</v>
      </c>
      <c r="I159" s="1">
        <v>15</v>
      </c>
      <c r="J159" s="1">
        <v>4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228</v>
      </c>
      <c r="V159" s="1">
        <f t="shared" si="31"/>
        <v>103</v>
      </c>
      <c r="W159" s="1">
        <f t="shared" si="32"/>
        <v>56</v>
      </c>
      <c r="X159" s="1">
        <f t="shared" si="33"/>
        <v>19</v>
      </c>
      <c r="Y159" s="1">
        <f t="shared" si="34"/>
        <v>4</v>
      </c>
      <c r="Z159" s="1">
        <f t="shared" si="35"/>
        <v>0</v>
      </c>
      <c r="AA159" s="1">
        <f t="shared" si="36"/>
        <v>0</v>
      </c>
      <c r="AB159" s="1">
        <f t="shared" si="37"/>
        <v>0</v>
      </c>
      <c r="AC159" s="1">
        <f t="shared" si="38"/>
        <v>0</v>
      </c>
      <c r="AD159" s="1">
        <f t="shared" si="39"/>
        <v>0</v>
      </c>
      <c r="AE159" s="1">
        <f t="shared" si="40"/>
        <v>0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24.561403508771928</v>
      </c>
    </row>
    <row r="160" spans="1:35" ht="15">
      <c r="A160" s="1">
        <v>41698</v>
      </c>
      <c r="B160" s="1">
        <v>7</v>
      </c>
      <c r="C160" s="1">
        <v>19</v>
      </c>
      <c r="D160" s="2">
        <v>6.675</v>
      </c>
      <c r="E160" s="3">
        <v>5</v>
      </c>
      <c r="F160" s="1">
        <v>78</v>
      </c>
      <c r="G160" s="1">
        <v>29</v>
      </c>
      <c r="H160" s="1">
        <v>10</v>
      </c>
      <c r="I160" s="1">
        <v>8</v>
      </c>
      <c r="J160" s="1">
        <v>6</v>
      </c>
      <c r="K160" s="1">
        <v>1</v>
      </c>
      <c r="L160" s="1">
        <v>3</v>
      </c>
      <c r="M160" s="1">
        <v>1</v>
      </c>
      <c r="N160" s="1">
        <v>0</v>
      </c>
      <c r="O160" s="1">
        <v>1</v>
      </c>
      <c r="P160" s="1">
        <v>0</v>
      </c>
      <c r="Q160" s="1">
        <v>0</v>
      </c>
      <c r="R160" s="1">
        <v>0</v>
      </c>
      <c r="S160" s="1">
        <v>0</v>
      </c>
      <c r="T160" s="1">
        <v>2</v>
      </c>
      <c r="U160" s="1">
        <f t="shared" si="30"/>
        <v>137</v>
      </c>
      <c r="V160" s="1">
        <f t="shared" si="31"/>
        <v>59</v>
      </c>
      <c r="W160" s="1">
        <f t="shared" si="32"/>
        <v>30</v>
      </c>
      <c r="X160" s="1">
        <f t="shared" si="33"/>
        <v>20</v>
      </c>
      <c r="Y160" s="1">
        <f t="shared" si="34"/>
        <v>12</v>
      </c>
      <c r="Z160" s="1">
        <f t="shared" si="35"/>
        <v>6</v>
      </c>
      <c r="AA160" s="1">
        <f t="shared" si="36"/>
        <v>5</v>
      </c>
      <c r="AB160" s="1">
        <f t="shared" si="37"/>
        <v>2</v>
      </c>
      <c r="AC160" s="1">
        <f t="shared" si="38"/>
        <v>1</v>
      </c>
      <c r="AD160" s="1">
        <f t="shared" si="39"/>
        <v>1</v>
      </c>
      <c r="AE160" s="1">
        <f t="shared" si="40"/>
        <v>0</v>
      </c>
      <c r="AF160" s="1">
        <f t="shared" si="41"/>
        <v>0</v>
      </c>
      <c r="AG160" s="1">
        <f t="shared" si="42"/>
        <v>0</v>
      </c>
      <c r="AH160" s="1">
        <f t="shared" si="43"/>
        <v>0</v>
      </c>
      <c r="AI160" s="9">
        <f t="shared" si="44"/>
        <v>21.897810218978105</v>
      </c>
    </row>
    <row r="161" spans="1:35" ht="15">
      <c r="A161" s="1">
        <v>41698</v>
      </c>
      <c r="B161" s="1">
        <v>7</v>
      </c>
      <c r="C161" s="1">
        <v>20</v>
      </c>
      <c r="D161" s="2">
        <v>6.725</v>
      </c>
      <c r="E161" s="3">
        <v>3.5</v>
      </c>
      <c r="F161" s="1">
        <v>74</v>
      </c>
      <c r="G161" s="1">
        <v>48</v>
      </c>
      <c r="H161" s="1">
        <v>24</v>
      </c>
      <c r="I161" s="1">
        <v>14</v>
      </c>
      <c r="J161" s="1">
        <v>6</v>
      </c>
      <c r="K161" s="1">
        <v>0</v>
      </c>
      <c r="L161" s="1">
        <v>0</v>
      </c>
      <c r="M161" s="1">
        <v>1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2</v>
      </c>
      <c r="U161" s="1">
        <f t="shared" si="30"/>
        <v>167</v>
      </c>
      <c r="V161" s="1">
        <f t="shared" si="31"/>
        <v>93</v>
      </c>
      <c r="W161" s="1">
        <f t="shared" si="32"/>
        <v>45</v>
      </c>
      <c r="X161" s="1">
        <f t="shared" si="33"/>
        <v>21</v>
      </c>
      <c r="Y161" s="1">
        <f t="shared" si="34"/>
        <v>7</v>
      </c>
      <c r="Z161" s="1">
        <f t="shared" si="35"/>
        <v>1</v>
      </c>
      <c r="AA161" s="1">
        <f t="shared" si="36"/>
        <v>1</v>
      </c>
      <c r="AB161" s="1">
        <f t="shared" si="37"/>
        <v>1</v>
      </c>
      <c r="AC161" s="1">
        <f t="shared" si="38"/>
        <v>0</v>
      </c>
      <c r="AD161" s="1">
        <f t="shared" si="39"/>
        <v>0</v>
      </c>
      <c r="AE161" s="1">
        <f t="shared" si="40"/>
        <v>0</v>
      </c>
      <c r="AF161" s="1">
        <f t="shared" si="41"/>
        <v>0</v>
      </c>
      <c r="AG161" s="1">
        <f t="shared" si="42"/>
        <v>0</v>
      </c>
      <c r="AH161" s="1">
        <f t="shared" si="43"/>
        <v>0</v>
      </c>
      <c r="AI161" s="9">
        <f t="shared" si="44"/>
        <v>26.94610778443114</v>
      </c>
    </row>
    <row r="162" spans="1:35" ht="15">
      <c r="A162" s="1">
        <v>41698</v>
      </c>
      <c r="B162" s="1">
        <v>7</v>
      </c>
      <c r="C162" s="1">
        <v>21</v>
      </c>
      <c r="D162" s="2">
        <v>6.76</v>
      </c>
      <c r="E162" s="3">
        <v>3.5</v>
      </c>
      <c r="F162" s="1">
        <v>163</v>
      </c>
      <c r="G162" s="1">
        <v>109</v>
      </c>
      <c r="H162" s="1">
        <v>50</v>
      </c>
      <c r="I162" s="1">
        <v>41</v>
      </c>
      <c r="J162" s="1">
        <v>14</v>
      </c>
      <c r="K162" s="1">
        <v>6</v>
      </c>
      <c r="L162" s="1">
        <v>2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385</v>
      </c>
      <c r="V162" s="1">
        <f t="shared" si="31"/>
        <v>222</v>
      </c>
      <c r="W162" s="1">
        <f t="shared" si="32"/>
        <v>113</v>
      </c>
      <c r="X162" s="1">
        <f t="shared" si="33"/>
        <v>63</v>
      </c>
      <c r="Y162" s="1">
        <f t="shared" si="34"/>
        <v>22</v>
      </c>
      <c r="Z162" s="1">
        <f t="shared" si="35"/>
        <v>8</v>
      </c>
      <c r="AA162" s="1">
        <f t="shared" si="36"/>
        <v>2</v>
      </c>
      <c r="AB162" s="1">
        <f t="shared" si="37"/>
        <v>0</v>
      </c>
      <c r="AC162" s="1">
        <f t="shared" si="38"/>
        <v>0</v>
      </c>
      <c r="AD162" s="1">
        <f t="shared" si="39"/>
        <v>0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29.35064935064935</v>
      </c>
    </row>
    <row r="163" spans="1:35" ht="15">
      <c r="A163" s="1">
        <v>41698</v>
      </c>
      <c r="B163" s="1">
        <v>7</v>
      </c>
      <c r="C163" s="1">
        <v>22</v>
      </c>
      <c r="D163" s="2">
        <v>6.795</v>
      </c>
      <c r="E163" s="3">
        <v>3.5</v>
      </c>
      <c r="F163" s="1">
        <v>432</v>
      </c>
      <c r="G163" s="1">
        <v>133</v>
      </c>
      <c r="H163" s="1">
        <v>67</v>
      </c>
      <c r="I163" s="1">
        <v>41</v>
      </c>
      <c r="J163" s="1">
        <v>27</v>
      </c>
      <c r="K163" s="1">
        <v>14</v>
      </c>
      <c r="L163" s="1">
        <v>2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2</v>
      </c>
      <c r="U163" s="1">
        <f t="shared" si="30"/>
        <v>717</v>
      </c>
      <c r="V163" s="1">
        <f t="shared" si="31"/>
        <v>285</v>
      </c>
      <c r="W163" s="1">
        <f t="shared" si="32"/>
        <v>152</v>
      </c>
      <c r="X163" s="1">
        <f t="shared" si="33"/>
        <v>85</v>
      </c>
      <c r="Y163" s="1">
        <f t="shared" si="34"/>
        <v>44</v>
      </c>
      <c r="Z163" s="1">
        <f t="shared" si="35"/>
        <v>17</v>
      </c>
      <c r="AA163" s="1">
        <f t="shared" si="36"/>
        <v>3</v>
      </c>
      <c r="AB163" s="1">
        <f t="shared" si="37"/>
        <v>1</v>
      </c>
      <c r="AC163" s="1">
        <f t="shared" si="38"/>
        <v>0</v>
      </c>
      <c r="AD163" s="1">
        <f t="shared" si="39"/>
        <v>0</v>
      </c>
      <c r="AE163" s="1">
        <f t="shared" si="40"/>
        <v>0</v>
      </c>
      <c r="AF163" s="1">
        <f t="shared" si="41"/>
        <v>0</v>
      </c>
      <c r="AG163" s="1">
        <f t="shared" si="42"/>
        <v>0</v>
      </c>
      <c r="AH163" s="1">
        <f t="shared" si="43"/>
        <v>0</v>
      </c>
      <c r="AI163" s="9">
        <f t="shared" si="44"/>
        <v>21.199442119944212</v>
      </c>
    </row>
    <row r="164" spans="1:35" ht="15">
      <c r="A164" s="1">
        <v>41698</v>
      </c>
      <c r="B164" s="1">
        <v>7</v>
      </c>
      <c r="C164" s="1">
        <v>23</v>
      </c>
      <c r="D164" s="2">
        <v>6.83</v>
      </c>
      <c r="E164" s="3">
        <v>3.5</v>
      </c>
      <c r="F164" s="1">
        <v>430</v>
      </c>
      <c r="G164" s="1">
        <v>218</v>
      </c>
      <c r="H164" s="1">
        <v>150</v>
      </c>
      <c r="I164" s="1">
        <v>77</v>
      </c>
      <c r="J164" s="1">
        <v>37</v>
      </c>
      <c r="K164" s="1">
        <v>16</v>
      </c>
      <c r="L164" s="1">
        <v>7</v>
      </c>
      <c r="M164" s="1">
        <v>4</v>
      </c>
      <c r="N164" s="1">
        <v>1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1">
        <v>2</v>
      </c>
      <c r="U164" s="1">
        <f t="shared" si="30"/>
        <v>941</v>
      </c>
      <c r="V164" s="1">
        <f t="shared" si="31"/>
        <v>511</v>
      </c>
      <c r="W164" s="1">
        <f t="shared" si="32"/>
        <v>293</v>
      </c>
      <c r="X164" s="1">
        <f t="shared" si="33"/>
        <v>143</v>
      </c>
      <c r="Y164" s="1">
        <f t="shared" si="34"/>
        <v>66</v>
      </c>
      <c r="Z164" s="1">
        <f t="shared" si="35"/>
        <v>29</v>
      </c>
      <c r="AA164" s="1">
        <f t="shared" si="36"/>
        <v>13</v>
      </c>
      <c r="AB164" s="1">
        <f t="shared" si="37"/>
        <v>6</v>
      </c>
      <c r="AC164" s="1">
        <f t="shared" si="38"/>
        <v>2</v>
      </c>
      <c r="AD164" s="1">
        <f t="shared" si="39"/>
        <v>1</v>
      </c>
      <c r="AE164" s="1">
        <f t="shared" si="40"/>
        <v>1</v>
      </c>
      <c r="AF164" s="1">
        <f t="shared" si="41"/>
        <v>0</v>
      </c>
      <c r="AG164" s="1">
        <f t="shared" si="42"/>
        <v>0</v>
      </c>
      <c r="AH164" s="1">
        <f t="shared" si="43"/>
        <v>0</v>
      </c>
      <c r="AI164" s="9">
        <f t="shared" si="44"/>
        <v>31.137088204038253</v>
      </c>
    </row>
    <row r="165" spans="1:35" ht="15">
      <c r="A165" s="1">
        <v>41698</v>
      </c>
      <c r="B165" s="1">
        <v>7</v>
      </c>
      <c r="C165" s="1">
        <v>24</v>
      </c>
      <c r="D165" s="2">
        <v>6.865</v>
      </c>
      <c r="E165" s="3">
        <v>3.5</v>
      </c>
      <c r="F165" s="1">
        <v>196</v>
      </c>
      <c r="G165" s="1">
        <v>78</v>
      </c>
      <c r="H165" s="1">
        <v>56</v>
      </c>
      <c r="I165" s="1">
        <v>27</v>
      </c>
      <c r="J165" s="1">
        <v>13</v>
      </c>
      <c r="K165" s="1">
        <v>4</v>
      </c>
      <c r="L165" s="1">
        <v>3</v>
      </c>
      <c r="M165" s="1">
        <v>3</v>
      </c>
      <c r="N165" s="1">
        <v>3</v>
      </c>
      <c r="O165" s="1">
        <v>0</v>
      </c>
      <c r="P165" s="1">
        <v>1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384</v>
      </c>
      <c r="V165" s="1">
        <f t="shared" si="31"/>
        <v>188</v>
      </c>
      <c r="W165" s="1">
        <f t="shared" si="32"/>
        <v>110</v>
      </c>
      <c r="X165" s="1">
        <f t="shared" si="33"/>
        <v>54</v>
      </c>
      <c r="Y165" s="1">
        <f t="shared" si="34"/>
        <v>27</v>
      </c>
      <c r="Z165" s="1">
        <f t="shared" si="35"/>
        <v>14</v>
      </c>
      <c r="AA165" s="1">
        <f t="shared" si="36"/>
        <v>10</v>
      </c>
      <c r="AB165" s="1">
        <f t="shared" si="37"/>
        <v>7</v>
      </c>
      <c r="AC165" s="1">
        <f t="shared" si="38"/>
        <v>4</v>
      </c>
      <c r="AD165" s="1">
        <f t="shared" si="39"/>
        <v>1</v>
      </c>
      <c r="AE165" s="1">
        <f t="shared" si="40"/>
        <v>1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28.645833333333332</v>
      </c>
    </row>
    <row r="166" spans="1:35" ht="15">
      <c r="A166" s="1">
        <v>41698</v>
      </c>
      <c r="B166" s="1">
        <v>7</v>
      </c>
      <c r="C166" s="1">
        <v>25</v>
      </c>
      <c r="D166" s="2">
        <v>6.9</v>
      </c>
      <c r="E166" s="3">
        <v>3.5</v>
      </c>
      <c r="F166" s="1">
        <v>186</v>
      </c>
      <c r="G166" s="1">
        <v>96</v>
      </c>
      <c r="H166" s="1">
        <v>41</v>
      </c>
      <c r="I166" s="1">
        <v>20</v>
      </c>
      <c r="J166" s="1">
        <v>9</v>
      </c>
      <c r="K166" s="1">
        <v>3</v>
      </c>
      <c r="L166" s="1">
        <v>1</v>
      </c>
      <c r="M166" s="1">
        <v>1</v>
      </c>
      <c r="N166" s="1">
        <v>0</v>
      </c>
      <c r="O166" s="1">
        <v>0</v>
      </c>
      <c r="P166" s="1">
        <v>1</v>
      </c>
      <c r="Q166" s="1">
        <v>0</v>
      </c>
      <c r="R166" s="1">
        <v>0</v>
      </c>
      <c r="S166" s="1">
        <v>0</v>
      </c>
      <c r="T166" s="1">
        <v>2</v>
      </c>
      <c r="U166" s="1">
        <f t="shared" si="30"/>
        <v>358</v>
      </c>
      <c r="V166" s="1">
        <f t="shared" si="31"/>
        <v>172</v>
      </c>
      <c r="W166" s="1">
        <f t="shared" si="32"/>
        <v>76</v>
      </c>
      <c r="X166" s="1">
        <f t="shared" si="33"/>
        <v>35</v>
      </c>
      <c r="Y166" s="1">
        <f t="shared" si="34"/>
        <v>15</v>
      </c>
      <c r="Z166" s="1">
        <f t="shared" si="35"/>
        <v>6</v>
      </c>
      <c r="AA166" s="1">
        <f t="shared" si="36"/>
        <v>3</v>
      </c>
      <c r="AB166" s="1">
        <f t="shared" si="37"/>
        <v>2</v>
      </c>
      <c r="AC166" s="1">
        <f t="shared" si="38"/>
        <v>1</v>
      </c>
      <c r="AD166" s="1">
        <f t="shared" si="39"/>
        <v>1</v>
      </c>
      <c r="AE166" s="1">
        <f t="shared" si="40"/>
        <v>1</v>
      </c>
      <c r="AF166" s="1">
        <f t="shared" si="41"/>
        <v>0</v>
      </c>
      <c r="AG166" s="1">
        <f t="shared" si="42"/>
        <v>0</v>
      </c>
      <c r="AH166" s="1">
        <f t="shared" si="43"/>
        <v>0</v>
      </c>
      <c r="AI166" s="9">
        <f t="shared" si="44"/>
        <v>21.22905027932961</v>
      </c>
    </row>
    <row r="167" spans="1:35" ht="15">
      <c r="A167" s="1">
        <v>41698</v>
      </c>
      <c r="B167" s="1">
        <v>7</v>
      </c>
      <c r="C167" s="1">
        <v>26</v>
      </c>
      <c r="D167" s="2">
        <v>6.935</v>
      </c>
      <c r="E167" s="3">
        <v>3.5</v>
      </c>
      <c r="F167" s="1">
        <v>162</v>
      </c>
      <c r="G167" s="1">
        <v>82</v>
      </c>
      <c r="H167" s="1">
        <v>47</v>
      </c>
      <c r="I167" s="1">
        <v>12</v>
      </c>
      <c r="J167" s="1">
        <v>6</v>
      </c>
      <c r="K167" s="1">
        <v>0</v>
      </c>
      <c r="L167" s="1">
        <v>1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2</v>
      </c>
      <c r="U167" s="1">
        <f t="shared" si="30"/>
        <v>310</v>
      </c>
      <c r="V167" s="1">
        <f t="shared" si="31"/>
        <v>148</v>
      </c>
      <c r="W167" s="1">
        <f t="shared" si="32"/>
        <v>66</v>
      </c>
      <c r="X167" s="1">
        <f t="shared" si="33"/>
        <v>19</v>
      </c>
      <c r="Y167" s="1">
        <f t="shared" si="34"/>
        <v>7</v>
      </c>
      <c r="Z167" s="1">
        <f t="shared" si="35"/>
        <v>1</v>
      </c>
      <c r="AA167" s="1">
        <f t="shared" si="36"/>
        <v>1</v>
      </c>
      <c r="AB167" s="1">
        <f t="shared" si="37"/>
        <v>0</v>
      </c>
      <c r="AC167" s="1">
        <f t="shared" si="38"/>
        <v>0</v>
      </c>
      <c r="AD167" s="1">
        <f t="shared" si="39"/>
        <v>0</v>
      </c>
      <c r="AE167" s="1">
        <f t="shared" si="40"/>
        <v>0</v>
      </c>
      <c r="AF167" s="1">
        <f t="shared" si="41"/>
        <v>0</v>
      </c>
      <c r="AG167" s="1">
        <f t="shared" si="42"/>
        <v>0</v>
      </c>
      <c r="AH167" s="1">
        <f t="shared" si="43"/>
        <v>0</v>
      </c>
      <c r="AI167" s="9">
        <f t="shared" si="44"/>
        <v>21.29032258064516</v>
      </c>
    </row>
    <row r="168" spans="1:35" ht="15">
      <c r="A168" s="1">
        <v>41698</v>
      </c>
      <c r="B168" s="1">
        <v>7</v>
      </c>
      <c r="C168" s="1">
        <v>27</v>
      </c>
      <c r="D168" s="2">
        <v>6.97</v>
      </c>
      <c r="E168" s="3">
        <v>3.5</v>
      </c>
      <c r="F168" s="1">
        <v>95</v>
      </c>
      <c r="G168" s="1">
        <v>46</v>
      </c>
      <c r="H168" s="1">
        <v>24</v>
      </c>
      <c r="I168" s="1">
        <v>7</v>
      </c>
      <c r="J168" s="1">
        <v>6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179</v>
      </c>
      <c r="V168" s="1">
        <f t="shared" si="31"/>
        <v>84</v>
      </c>
      <c r="W168" s="1">
        <f t="shared" si="32"/>
        <v>38</v>
      </c>
      <c r="X168" s="1">
        <f t="shared" si="33"/>
        <v>14</v>
      </c>
      <c r="Y168" s="1">
        <f t="shared" si="34"/>
        <v>7</v>
      </c>
      <c r="Z168" s="1">
        <f t="shared" si="35"/>
        <v>1</v>
      </c>
      <c r="AA168" s="1">
        <f t="shared" si="36"/>
        <v>0</v>
      </c>
      <c r="AB168" s="1">
        <f t="shared" si="37"/>
        <v>0</v>
      </c>
      <c r="AC168" s="1">
        <f t="shared" si="38"/>
        <v>0</v>
      </c>
      <c r="AD168" s="1">
        <f t="shared" si="39"/>
        <v>0</v>
      </c>
      <c r="AE168" s="1">
        <f t="shared" si="40"/>
        <v>0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21.22905027932961</v>
      </c>
    </row>
    <row r="169" spans="1:35" ht="15">
      <c r="A169" s="1">
        <v>41698</v>
      </c>
      <c r="B169" s="1">
        <v>7</v>
      </c>
      <c r="C169" s="1">
        <v>28</v>
      </c>
      <c r="D169" s="2">
        <v>7.005</v>
      </c>
      <c r="E169" s="3">
        <v>5.5</v>
      </c>
      <c r="F169" s="1">
        <v>111</v>
      </c>
      <c r="G169" s="1">
        <v>53</v>
      </c>
      <c r="H169" s="1">
        <v>22</v>
      </c>
      <c r="I169" s="1">
        <v>7</v>
      </c>
      <c r="J169" s="1">
        <v>9</v>
      </c>
      <c r="K169" s="1">
        <v>4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207</v>
      </c>
      <c r="V169" s="1">
        <f t="shared" si="31"/>
        <v>96</v>
      </c>
      <c r="W169" s="1">
        <f t="shared" si="32"/>
        <v>43</v>
      </c>
      <c r="X169" s="1">
        <f t="shared" si="33"/>
        <v>21</v>
      </c>
      <c r="Y169" s="1">
        <f t="shared" si="34"/>
        <v>14</v>
      </c>
      <c r="Z169" s="1">
        <f t="shared" si="35"/>
        <v>5</v>
      </c>
      <c r="AA169" s="1">
        <f t="shared" si="36"/>
        <v>1</v>
      </c>
      <c r="AB169" s="1">
        <f t="shared" si="37"/>
        <v>0</v>
      </c>
      <c r="AC169" s="1">
        <f t="shared" si="38"/>
        <v>0</v>
      </c>
      <c r="AD169" s="1">
        <f t="shared" si="39"/>
        <v>0</v>
      </c>
      <c r="AE169" s="1">
        <f t="shared" si="40"/>
        <v>0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20.77294685990338</v>
      </c>
    </row>
    <row r="170" spans="1:35" ht="15">
      <c r="A170" s="1">
        <v>41798</v>
      </c>
      <c r="B170" s="1">
        <v>8</v>
      </c>
      <c r="C170" s="1">
        <v>1</v>
      </c>
      <c r="D170" s="2">
        <v>7.06</v>
      </c>
      <c r="E170" s="3">
        <v>4.5</v>
      </c>
      <c r="F170" s="1">
        <v>2429</v>
      </c>
      <c r="G170" s="1">
        <v>1022</v>
      </c>
      <c r="H170" s="1">
        <v>219</v>
      </c>
      <c r="I170" s="1">
        <v>73</v>
      </c>
      <c r="J170" s="1">
        <v>26</v>
      </c>
      <c r="K170" s="1">
        <v>10</v>
      </c>
      <c r="L170" s="1">
        <v>7</v>
      </c>
      <c r="M170" s="1">
        <v>2</v>
      </c>
      <c r="N170" s="1">
        <v>1</v>
      </c>
      <c r="O170" s="1">
        <v>0</v>
      </c>
      <c r="P170" s="1">
        <v>2</v>
      </c>
      <c r="Q170" s="1">
        <v>0</v>
      </c>
      <c r="R170" s="1">
        <v>0</v>
      </c>
      <c r="S170" s="1">
        <v>2</v>
      </c>
      <c r="T170" s="1">
        <v>2</v>
      </c>
      <c r="U170" s="1">
        <f t="shared" si="30"/>
        <v>3793</v>
      </c>
      <c r="V170" s="1">
        <f t="shared" si="31"/>
        <v>1364</v>
      </c>
      <c r="W170" s="1">
        <f t="shared" si="32"/>
        <v>342</v>
      </c>
      <c r="X170" s="1">
        <f t="shared" si="33"/>
        <v>123</v>
      </c>
      <c r="Y170" s="1">
        <f t="shared" si="34"/>
        <v>50</v>
      </c>
      <c r="Z170" s="1">
        <f t="shared" si="35"/>
        <v>24</v>
      </c>
      <c r="AA170" s="1">
        <f t="shared" si="36"/>
        <v>14</v>
      </c>
      <c r="AB170" s="1">
        <f t="shared" si="37"/>
        <v>7</v>
      </c>
      <c r="AC170" s="1">
        <f t="shared" si="38"/>
        <v>5</v>
      </c>
      <c r="AD170" s="1">
        <f t="shared" si="39"/>
        <v>4</v>
      </c>
      <c r="AE170" s="1">
        <f t="shared" si="40"/>
        <v>4</v>
      </c>
      <c r="AF170" s="1">
        <f t="shared" si="41"/>
        <v>2</v>
      </c>
      <c r="AG170" s="1">
        <f t="shared" si="42"/>
        <v>2</v>
      </c>
      <c r="AH170" s="1">
        <f t="shared" si="43"/>
        <v>2</v>
      </c>
      <c r="AI170" s="9">
        <f t="shared" si="44"/>
        <v>9.016609543896651</v>
      </c>
    </row>
    <row r="171" spans="1:35" ht="15">
      <c r="A171" s="1">
        <v>41798</v>
      </c>
      <c r="B171" s="1">
        <v>8</v>
      </c>
      <c r="C171" s="1">
        <v>2</v>
      </c>
      <c r="D171" s="2">
        <v>7.105</v>
      </c>
      <c r="E171" s="3">
        <v>5</v>
      </c>
      <c r="F171" s="1">
        <v>130</v>
      </c>
      <c r="G171" s="1">
        <v>57</v>
      </c>
      <c r="H171" s="1">
        <v>45</v>
      </c>
      <c r="I171" s="1">
        <v>26</v>
      </c>
      <c r="J171" s="1">
        <v>7</v>
      </c>
      <c r="K171" s="1">
        <v>4</v>
      </c>
      <c r="L171" s="1">
        <v>1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2</v>
      </c>
      <c r="U171" s="1">
        <f t="shared" si="30"/>
        <v>271</v>
      </c>
      <c r="V171" s="1">
        <f t="shared" si="31"/>
        <v>141</v>
      </c>
      <c r="W171" s="1">
        <f t="shared" si="32"/>
        <v>84</v>
      </c>
      <c r="X171" s="1">
        <f t="shared" si="33"/>
        <v>39</v>
      </c>
      <c r="Y171" s="1">
        <f t="shared" si="34"/>
        <v>13</v>
      </c>
      <c r="Z171" s="1">
        <f t="shared" si="35"/>
        <v>6</v>
      </c>
      <c r="AA171" s="1">
        <f t="shared" si="36"/>
        <v>2</v>
      </c>
      <c r="AB171" s="1">
        <f t="shared" si="37"/>
        <v>1</v>
      </c>
      <c r="AC171" s="1">
        <f t="shared" si="38"/>
        <v>0</v>
      </c>
      <c r="AD171" s="1">
        <f t="shared" si="39"/>
        <v>0</v>
      </c>
      <c r="AE171" s="1">
        <f t="shared" si="40"/>
        <v>0</v>
      </c>
      <c r="AF171" s="1">
        <f t="shared" si="41"/>
        <v>0</v>
      </c>
      <c r="AG171" s="1">
        <f t="shared" si="42"/>
        <v>0</v>
      </c>
      <c r="AH171" s="1">
        <f t="shared" si="43"/>
        <v>0</v>
      </c>
      <c r="AI171" s="9">
        <f t="shared" si="44"/>
        <v>30.996309963099634</v>
      </c>
    </row>
    <row r="172" spans="1:35" ht="15">
      <c r="A172" s="1">
        <v>41798</v>
      </c>
      <c r="B172" s="1">
        <v>8</v>
      </c>
      <c r="C172" s="1">
        <v>3</v>
      </c>
      <c r="D172" s="2">
        <v>7.155</v>
      </c>
      <c r="E172" s="3">
        <v>3.5</v>
      </c>
      <c r="F172" s="1">
        <v>130</v>
      </c>
      <c r="G172" s="1">
        <v>84</v>
      </c>
      <c r="H172" s="1">
        <v>61</v>
      </c>
      <c r="I172" s="1">
        <v>30</v>
      </c>
      <c r="J172" s="1">
        <v>12</v>
      </c>
      <c r="K172" s="1">
        <v>5</v>
      </c>
      <c r="L172" s="1">
        <v>2</v>
      </c>
      <c r="M172" s="1">
        <v>2</v>
      </c>
      <c r="N172" s="1">
        <v>1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327</v>
      </c>
      <c r="V172" s="1">
        <f t="shared" si="31"/>
        <v>197</v>
      </c>
      <c r="W172" s="1">
        <f t="shared" si="32"/>
        <v>113</v>
      </c>
      <c r="X172" s="1">
        <f t="shared" si="33"/>
        <v>52</v>
      </c>
      <c r="Y172" s="1">
        <f t="shared" si="34"/>
        <v>22</v>
      </c>
      <c r="Z172" s="1">
        <f t="shared" si="35"/>
        <v>10</v>
      </c>
      <c r="AA172" s="1">
        <f t="shared" si="36"/>
        <v>5</v>
      </c>
      <c r="AB172" s="1">
        <f t="shared" si="37"/>
        <v>3</v>
      </c>
      <c r="AC172" s="1">
        <f t="shared" si="38"/>
        <v>1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34.5565749235474</v>
      </c>
    </row>
    <row r="173" spans="1:35" ht="15">
      <c r="A173" s="1">
        <v>41798</v>
      </c>
      <c r="B173" s="1">
        <v>8</v>
      </c>
      <c r="C173" s="1">
        <v>4</v>
      </c>
      <c r="D173" s="2">
        <v>7.19</v>
      </c>
      <c r="E173" s="3">
        <v>3.5</v>
      </c>
      <c r="F173" s="1">
        <v>1488</v>
      </c>
      <c r="G173" s="1">
        <v>673</v>
      </c>
      <c r="H173" s="1">
        <v>168</v>
      </c>
      <c r="I173" s="1">
        <v>99</v>
      </c>
      <c r="J173" s="1">
        <v>32</v>
      </c>
      <c r="K173" s="1">
        <v>11</v>
      </c>
      <c r="L173" s="1">
        <v>2</v>
      </c>
      <c r="M173" s="1">
        <v>1</v>
      </c>
      <c r="N173" s="1">
        <v>0</v>
      </c>
      <c r="O173" s="1">
        <v>1</v>
      </c>
      <c r="P173" s="1">
        <v>0</v>
      </c>
      <c r="Q173" s="1">
        <v>0</v>
      </c>
      <c r="R173" s="1">
        <v>0</v>
      </c>
      <c r="S173" s="1">
        <v>1</v>
      </c>
      <c r="T173" s="1">
        <v>2</v>
      </c>
      <c r="U173" s="1">
        <f t="shared" si="30"/>
        <v>2476</v>
      </c>
      <c r="V173" s="1">
        <f t="shared" si="31"/>
        <v>988</v>
      </c>
      <c r="W173" s="1">
        <f t="shared" si="32"/>
        <v>315</v>
      </c>
      <c r="X173" s="1">
        <f t="shared" si="33"/>
        <v>147</v>
      </c>
      <c r="Y173" s="1">
        <f t="shared" si="34"/>
        <v>48</v>
      </c>
      <c r="Z173" s="1">
        <f t="shared" si="35"/>
        <v>16</v>
      </c>
      <c r="AA173" s="1">
        <f t="shared" si="36"/>
        <v>5</v>
      </c>
      <c r="AB173" s="1">
        <f t="shared" si="37"/>
        <v>3</v>
      </c>
      <c r="AC173" s="1">
        <f t="shared" si="38"/>
        <v>2</v>
      </c>
      <c r="AD173" s="1">
        <f t="shared" si="39"/>
        <v>2</v>
      </c>
      <c r="AE173" s="1">
        <f t="shared" si="40"/>
        <v>1</v>
      </c>
      <c r="AF173" s="1">
        <f t="shared" si="41"/>
        <v>1</v>
      </c>
      <c r="AG173" s="1">
        <f t="shared" si="42"/>
        <v>1</v>
      </c>
      <c r="AH173" s="1">
        <f t="shared" si="43"/>
        <v>1</v>
      </c>
      <c r="AI173" s="9">
        <f t="shared" si="44"/>
        <v>12.722132471728594</v>
      </c>
    </row>
    <row r="174" spans="1:35" ht="15">
      <c r="A174" s="1">
        <v>41798</v>
      </c>
      <c r="B174" s="1">
        <v>8</v>
      </c>
      <c r="C174" s="1">
        <v>5</v>
      </c>
      <c r="D174" s="2">
        <v>7.225</v>
      </c>
      <c r="E174" s="3">
        <v>3.5</v>
      </c>
      <c r="F174" s="1">
        <v>283</v>
      </c>
      <c r="G174" s="1">
        <v>133</v>
      </c>
      <c r="H174" s="1">
        <v>65</v>
      </c>
      <c r="I174" s="1">
        <v>29</v>
      </c>
      <c r="J174" s="1">
        <v>12</v>
      </c>
      <c r="K174" s="1">
        <v>10</v>
      </c>
      <c r="L174" s="1">
        <v>2</v>
      </c>
      <c r="M174" s="1">
        <v>1</v>
      </c>
      <c r="N174" s="1">
        <v>0</v>
      </c>
      <c r="O174" s="1">
        <v>0</v>
      </c>
      <c r="P174" s="1">
        <v>1</v>
      </c>
      <c r="Q174" s="1">
        <v>0</v>
      </c>
      <c r="R174" s="1">
        <v>1</v>
      </c>
      <c r="S174" s="1">
        <v>0</v>
      </c>
      <c r="T174" s="1">
        <v>2</v>
      </c>
      <c r="U174" s="1">
        <f t="shared" si="30"/>
        <v>537</v>
      </c>
      <c r="V174" s="1">
        <f t="shared" si="31"/>
        <v>254</v>
      </c>
      <c r="W174" s="1">
        <f t="shared" si="32"/>
        <v>121</v>
      </c>
      <c r="X174" s="1">
        <f t="shared" si="33"/>
        <v>56</v>
      </c>
      <c r="Y174" s="1">
        <f t="shared" si="34"/>
        <v>27</v>
      </c>
      <c r="Z174" s="1">
        <f t="shared" si="35"/>
        <v>15</v>
      </c>
      <c r="AA174" s="1">
        <f t="shared" si="36"/>
        <v>5</v>
      </c>
      <c r="AB174" s="1">
        <f t="shared" si="37"/>
        <v>3</v>
      </c>
      <c r="AC174" s="1">
        <f t="shared" si="38"/>
        <v>2</v>
      </c>
      <c r="AD174" s="1">
        <f t="shared" si="39"/>
        <v>2</v>
      </c>
      <c r="AE174" s="1">
        <f t="shared" si="40"/>
        <v>2</v>
      </c>
      <c r="AF174" s="1">
        <f t="shared" si="41"/>
        <v>1</v>
      </c>
      <c r="AG174" s="1">
        <f t="shared" si="42"/>
        <v>1</v>
      </c>
      <c r="AH174" s="1">
        <f t="shared" si="43"/>
        <v>0</v>
      </c>
      <c r="AI174" s="9">
        <f t="shared" si="44"/>
        <v>22.532588454376164</v>
      </c>
    </row>
    <row r="175" spans="1:35" ht="15">
      <c r="A175" s="1">
        <v>41798</v>
      </c>
      <c r="B175" s="1">
        <v>8</v>
      </c>
      <c r="C175" s="1">
        <v>6</v>
      </c>
      <c r="D175" s="2">
        <v>7.26</v>
      </c>
      <c r="E175" s="3">
        <v>3.5</v>
      </c>
      <c r="F175" s="1">
        <v>418</v>
      </c>
      <c r="G175" s="1">
        <v>199</v>
      </c>
      <c r="H175" s="1">
        <v>92</v>
      </c>
      <c r="I175" s="1">
        <v>43</v>
      </c>
      <c r="J175" s="1">
        <v>24</v>
      </c>
      <c r="K175" s="1">
        <v>4</v>
      </c>
      <c r="L175" s="1">
        <v>6</v>
      </c>
      <c r="M175" s="1">
        <v>2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788</v>
      </c>
      <c r="V175" s="1">
        <f t="shared" si="31"/>
        <v>370</v>
      </c>
      <c r="W175" s="1">
        <f t="shared" si="32"/>
        <v>171</v>
      </c>
      <c r="X175" s="1">
        <f t="shared" si="33"/>
        <v>79</v>
      </c>
      <c r="Y175" s="1">
        <f t="shared" si="34"/>
        <v>36</v>
      </c>
      <c r="Z175" s="1">
        <f t="shared" si="35"/>
        <v>12</v>
      </c>
      <c r="AA175" s="1">
        <f t="shared" si="36"/>
        <v>8</v>
      </c>
      <c r="AB175" s="1">
        <f t="shared" si="37"/>
        <v>2</v>
      </c>
      <c r="AC175" s="1">
        <f t="shared" si="38"/>
        <v>0</v>
      </c>
      <c r="AD175" s="1">
        <f t="shared" si="39"/>
        <v>0</v>
      </c>
      <c r="AE175" s="1">
        <f t="shared" si="40"/>
        <v>0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21.700507614213198</v>
      </c>
    </row>
    <row r="176" spans="1:35" ht="15">
      <c r="A176" s="1">
        <v>41798</v>
      </c>
      <c r="B176" s="1">
        <v>8</v>
      </c>
      <c r="C176" s="1">
        <v>7</v>
      </c>
      <c r="D176" s="2">
        <v>7.295</v>
      </c>
      <c r="E176" s="3">
        <v>3.5</v>
      </c>
      <c r="F176" s="1">
        <v>346</v>
      </c>
      <c r="G176" s="1">
        <v>169</v>
      </c>
      <c r="H176" s="1">
        <v>105</v>
      </c>
      <c r="I176" s="1">
        <v>71</v>
      </c>
      <c r="J176" s="1">
        <v>38</v>
      </c>
      <c r="K176" s="1">
        <v>16</v>
      </c>
      <c r="L176" s="1">
        <v>9</v>
      </c>
      <c r="M176" s="1">
        <v>0</v>
      </c>
      <c r="N176" s="1">
        <v>1</v>
      </c>
      <c r="O176" s="1">
        <v>0</v>
      </c>
      <c r="P176" s="1">
        <v>0</v>
      </c>
      <c r="Q176" s="1">
        <v>0</v>
      </c>
      <c r="R176" s="1">
        <v>1</v>
      </c>
      <c r="S176" s="1">
        <v>0</v>
      </c>
      <c r="T176" s="1">
        <v>2</v>
      </c>
      <c r="U176" s="1">
        <f t="shared" si="30"/>
        <v>756</v>
      </c>
      <c r="V176" s="1">
        <f t="shared" si="31"/>
        <v>410</v>
      </c>
      <c r="W176" s="1">
        <f t="shared" si="32"/>
        <v>241</v>
      </c>
      <c r="X176" s="1">
        <f t="shared" si="33"/>
        <v>136</v>
      </c>
      <c r="Y176" s="1">
        <f t="shared" si="34"/>
        <v>65</v>
      </c>
      <c r="Z176" s="1">
        <f t="shared" si="35"/>
        <v>27</v>
      </c>
      <c r="AA176" s="1">
        <f t="shared" si="36"/>
        <v>11</v>
      </c>
      <c r="AB176" s="1">
        <f t="shared" si="37"/>
        <v>2</v>
      </c>
      <c r="AC176" s="1">
        <f t="shared" si="38"/>
        <v>2</v>
      </c>
      <c r="AD176" s="1">
        <f t="shared" si="39"/>
        <v>1</v>
      </c>
      <c r="AE176" s="1">
        <f t="shared" si="40"/>
        <v>1</v>
      </c>
      <c r="AF176" s="1">
        <f t="shared" si="41"/>
        <v>1</v>
      </c>
      <c r="AG176" s="1">
        <f t="shared" si="42"/>
        <v>1</v>
      </c>
      <c r="AH176" s="1">
        <f t="shared" si="43"/>
        <v>0</v>
      </c>
      <c r="AI176" s="9">
        <f t="shared" si="44"/>
        <v>31.878306878306876</v>
      </c>
    </row>
    <row r="177" spans="1:35" ht="15">
      <c r="A177" s="1">
        <v>41798</v>
      </c>
      <c r="B177" s="1">
        <v>8</v>
      </c>
      <c r="C177" s="1">
        <v>8</v>
      </c>
      <c r="D177" s="2">
        <v>7.33</v>
      </c>
      <c r="E177" s="3">
        <v>3.5</v>
      </c>
      <c r="F177" s="1">
        <v>299</v>
      </c>
      <c r="G177" s="1">
        <v>174</v>
      </c>
      <c r="H177" s="1">
        <v>116</v>
      </c>
      <c r="I177" s="1">
        <v>61</v>
      </c>
      <c r="J177" s="1">
        <v>40</v>
      </c>
      <c r="K177" s="1">
        <v>14</v>
      </c>
      <c r="L177" s="1">
        <v>6</v>
      </c>
      <c r="M177" s="1">
        <v>2</v>
      </c>
      <c r="N177" s="1">
        <v>1</v>
      </c>
      <c r="O177" s="1">
        <v>0</v>
      </c>
      <c r="P177" s="1">
        <v>0</v>
      </c>
      <c r="Q177" s="1">
        <v>1</v>
      </c>
      <c r="R177" s="1">
        <v>0</v>
      </c>
      <c r="S177" s="1">
        <v>0</v>
      </c>
      <c r="T177" s="1">
        <v>2</v>
      </c>
      <c r="U177" s="1">
        <f t="shared" si="30"/>
        <v>714</v>
      </c>
      <c r="V177" s="1">
        <f t="shared" si="31"/>
        <v>415</v>
      </c>
      <c r="W177" s="1">
        <f t="shared" si="32"/>
        <v>241</v>
      </c>
      <c r="X177" s="1">
        <f t="shared" si="33"/>
        <v>125</v>
      </c>
      <c r="Y177" s="1">
        <f t="shared" si="34"/>
        <v>64</v>
      </c>
      <c r="Z177" s="1">
        <f t="shared" si="35"/>
        <v>24</v>
      </c>
      <c r="AA177" s="1">
        <f t="shared" si="36"/>
        <v>10</v>
      </c>
      <c r="AB177" s="1">
        <f t="shared" si="37"/>
        <v>4</v>
      </c>
      <c r="AC177" s="1">
        <f t="shared" si="38"/>
        <v>2</v>
      </c>
      <c r="AD177" s="1">
        <f t="shared" si="39"/>
        <v>1</v>
      </c>
      <c r="AE177" s="1">
        <f t="shared" si="40"/>
        <v>1</v>
      </c>
      <c r="AF177" s="1">
        <f t="shared" si="41"/>
        <v>1</v>
      </c>
      <c r="AG177" s="1">
        <f t="shared" si="42"/>
        <v>0</v>
      </c>
      <c r="AH177" s="1">
        <f t="shared" si="43"/>
        <v>0</v>
      </c>
      <c r="AI177" s="9">
        <f t="shared" si="44"/>
        <v>33.753501400560225</v>
      </c>
    </row>
    <row r="178" spans="1:35" ht="15">
      <c r="A178" s="1">
        <v>41798</v>
      </c>
      <c r="B178" s="1">
        <v>8</v>
      </c>
      <c r="C178" s="1">
        <v>9</v>
      </c>
      <c r="D178" s="2">
        <v>7.365</v>
      </c>
      <c r="E178" s="3">
        <v>3.5</v>
      </c>
      <c r="F178" s="1">
        <v>346</v>
      </c>
      <c r="G178" s="1">
        <v>176</v>
      </c>
      <c r="H178" s="1">
        <v>89</v>
      </c>
      <c r="I178" s="1">
        <v>46</v>
      </c>
      <c r="J178" s="1">
        <v>22</v>
      </c>
      <c r="K178" s="1">
        <v>10</v>
      </c>
      <c r="L178" s="1">
        <v>2</v>
      </c>
      <c r="M178" s="1">
        <v>3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1</v>
      </c>
      <c r="T178" s="1">
        <v>2</v>
      </c>
      <c r="U178" s="1">
        <f t="shared" si="30"/>
        <v>695</v>
      </c>
      <c r="V178" s="1">
        <f t="shared" si="31"/>
        <v>349</v>
      </c>
      <c r="W178" s="1">
        <f t="shared" si="32"/>
        <v>173</v>
      </c>
      <c r="X178" s="1">
        <f t="shared" si="33"/>
        <v>84</v>
      </c>
      <c r="Y178" s="1">
        <f t="shared" si="34"/>
        <v>38</v>
      </c>
      <c r="Z178" s="1">
        <f t="shared" si="35"/>
        <v>16</v>
      </c>
      <c r="AA178" s="1">
        <f t="shared" si="36"/>
        <v>6</v>
      </c>
      <c r="AB178" s="1">
        <f t="shared" si="37"/>
        <v>4</v>
      </c>
      <c r="AC178" s="1">
        <f t="shared" si="38"/>
        <v>1</v>
      </c>
      <c r="AD178" s="1">
        <f t="shared" si="39"/>
        <v>1</v>
      </c>
      <c r="AE178" s="1">
        <f t="shared" si="40"/>
        <v>1</v>
      </c>
      <c r="AF178" s="1">
        <f t="shared" si="41"/>
        <v>1</v>
      </c>
      <c r="AG178" s="1">
        <f t="shared" si="42"/>
        <v>1</v>
      </c>
      <c r="AH178" s="1">
        <f t="shared" si="43"/>
        <v>1</v>
      </c>
      <c r="AI178" s="9">
        <f t="shared" si="44"/>
        <v>24.89208633093525</v>
      </c>
    </row>
    <row r="179" spans="1:35" ht="15">
      <c r="A179" s="1">
        <v>41798</v>
      </c>
      <c r="B179" s="1">
        <v>8</v>
      </c>
      <c r="C179" s="1">
        <v>10</v>
      </c>
      <c r="D179" s="2">
        <v>7.4</v>
      </c>
      <c r="E179" s="3">
        <v>3.5</v>
      </c>
      <c r="F179" s="1">
        <v>366</v>
      </c>
      <c r="G179" s="1">
        <v>194</v>
      </c>
      <c r="H179" s="1">
        <v>83</v>
      </c>
      <c r="I179" s="1">
        <v>44</v>
      </c>
      <c r="J179" s="1">
        <v>29</v>
      </c>
      <c r="K179" s="1">
        <v>8</v>
      </c>
      <c r="L179" s="1">
        <v>4</v>
      </c>
      <c r="M179" s="1">
        <v>1</v>
      </c>
      <c r="N179" s="1">
        <v>1</v>
      </c>
      <c r="O179" s="1">
        <v>1</v>
      </c>
      <c r="P179" s="1">
        <v>0</v>
      </c>
      <c r="Q179" s="1">
        <v>0</v>
      </c>
      <c r="R179" s="1">
        <v>0</v>
      </c>
      <c r="S179" s="1">
        <v>0</v>
      </c>
      <c r="T179" s="1">
        <v>2</v>
      </c>
      <c r="U179" s="1">
        <f t="shared" si="30"/>
        <v>731</v>
      </c>
      <c r="V179" s="1">
        <f t="shared" si="31"/>
        <v>365</v>
      </c>
      <c r="W179" s="1">
        <f t="shared" si="32"/>
        <v>171</v>
      </c>
      <c r="X179" s="1">
        <f t="shared" si="33"/>
        <v>88</v>
      </c>
      <c r="Y179" s="1">
        <f t="shared" si="34"/>
        <v>44</v>
      </c>
      <c r="Z179" s="1">
        <f t="shared" si="35"/>
        <v>15</v>
      </c>
      <c r="AA179" s="1">
        <f t="shared" si="36"/>
        <v>7</v>
      </c>
      <c r="AB179" s="1">
        <f t="shared" si="37"/>
        <v>3</v>
      </c>
      <c r="AC179" s="1">
        <f t="shared" si="38"/>
        <v>2</v>
      </c>
      <c r="AD179" s="1">
        <f t="shared" si="39"/>
        <v>1</v>
      </c>
      <c r="AE179" s="1">
        <f t="shared" si="40"/>
        <v>0</v>
      </c>
      <c r="AF179" s="1">
        <f t="shared" si="41"/>
        <v>0</v>
      </c>
      <c r="AG179" s="1">
        <f t="shared" si="42"/>
        <v>0</v>
      </c>
      <c r="AH179" s="1">
        <f t="shared" si="43"/>
        <v>0</v>
      </c>
      <c r="AI179" s="9">
        <f t="shared" si="44"/>
        <v>23.392612859097127</v>
      </c>
    </row>
    <row r="180" spans="1:35" ht="15">
      <c r="A180" s="1">
        <v>41798</v>
      </c>
      <c r="B180" s="1">
        <v>8</v>
      </c>
      <c r="C180" s="1">
        <v>11</v>
      </c>
      <c r="D180" s="2">
        <v>7.435</v>
      </c>
      <c r="E180" s="3">
        <v>3.5</v>
      </c>
      <c r="F180" s="1">
        <v>1061</v>
      </c>
      <c r="G180" s="1">
        <v>454</v>
      </c>
      <c r="H180" s="1">
        <v>191</v>
      </c>
      <c r="I180" s="1">
        <v>83</v>
      </c>
      <c r="J180" s="1">
        <v>32</v>
      </c>
      <c r="K180" s="1">
        <v>13</v>
      </c>
      <c r="L180" s="1">
        <v>5</v>
      </c>
      <c r="M180" s="1">
        <v>3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1</v>
      </c>
      <c r="T180" s="1">
        <v>2</v>
      </c>
      <c r="U180" s="1">
        <f t="shared" si="30"/>
        <v>1844</v>
      </c>
      <c r="V180" s="1">
        <f t="shared" si="31"/>
        <v>783</v>
      </c>
      <c r="W180" s="1">
        <f t="shared" si="32"/>
        <v>329</v>
      </c>
      <c r="X180" s="1">
        <f t="shared" si="33"/>
        <v>138</v>
      </c>
      <c r="Y180" s="1">
        <f t="shared" si="34"/>
        <v>55</v>
      </c>
      <c r="Z180" s="1">
        <f t="shared" si="35"/>
        <v>23</v>
      </c>
      <c r="AA180" s="1">
        <f t="shared" si="36"/>
        <v>10</v>
      </c>
      <c r="AB180" s="1">
        <f t="shared" si="37"/>
        <v>5</v>
      </c>
      <c r="AC180" s="1">
        <f t="shared" si="38"/>
        <v>2</v>
      </c>
      <c r="AD180" s="1">
        <f t="shared" si="39"/>
        <v>1</v>
      </c>
      <c r="AE180" s="1">
        <f t="shared" si="40"/>
        <v>1</v>
      </c>
      <c r="AF180" s="1">
        <f t="shared" si="41"/>
        <v>1</v>
      </c>
      <c r="AG180" s="1">
        <f t="shared" si="42"/>
        <v>1</v>
      </c>
      <c r="AH180" s="1">
        <f t="shared" si="43"/>
        <v>1</v>
      </c>
      <c r="AI180" s="9">
        <f t="shared" si="44"/>
        <v>17.84164859002169</v>
      </c>
    </row>
    <row r="181" spans="1:35" ht="15">
      <c r="A181" s="1">
        <v>41798</v>
      </c>
      <c r="B181" s="1">
        <v>8</v>
      </c>
      <c r="C181" s="1">
        <v>12</v>
      </c>
      <c r="D181" s="2">
        <v>7.47</v>
      </c>
      <c r="E181" s="3">
        <v>3.5</v>
      </c>
      <c r="F181" s="1">
        <v>182</v>
      </c>
      <c r="G181" s="1">
        <v>99</v>
      </c>
      <c r="H181" s="1">
        <v>56</v>
      </c>
      <c r="I181" s="1">
        <v>20</v>
      </c>
      <c r="J181" s="1">
        <v>10</v>
      </c>
      <c r="K181" s="1">
        <v>6</v>
      </c>
      <c r="L181" s="1">
        <v>5</v>
      </c>
      <c r="M181" s="1">
        <v>0</v>
      </c>
      <c r="N181" s="1">
        <v>2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380</v>
      </c>
      <c r="V181" s="1">
        <f t="shared" si="31"/>
        <v>198</v>
      </c>
      <c r="W181" s="1">
        <f t="shared" si="32"/>
        <v>99</v>
      </c>
      <c r="X181" s="1">
        <f t="shared" si="33"/>
        <v>43</v>
      </c>
      <c r="Y181" s="1">
        <f t="shared" si="34"/>
        <v>23</v>
      </c>
      <c r="Z181" s="1">
        <f t="shared" si="35"/>
        <v>13</v>
      </c>
      <c r="AA181" s="1">
        <f t="shared" si="36"/>
        <v>7</v>
      </c>
      <c r="AB181" s="1">
        <f t="shared" si="37"/>
        <v>2</v>
      </c>
      <c r="AC181" s="1">
        <f t="shared" si="38"/>
        <v>2</v>
      </c>
      <c r="AD181" s="1">
        <f t="shared" si="39"/>
        <v>0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26.052631578947366</v>
      </c>
    </row>
    <row r="182" spans="1:35" ht="15">
      <c r="A182" s="1">
        <v>41798</v>
      </c>
      <c r="B182" s="1">
        <v>8</v>
      </c>
      <c r="C182" s="1">
        <v>13</v>
      </c>
      <c r="D182" s="2">
        <v>7.505</v>
      </c>
      <c r="E182" s="3">
        <v>3.5</v>
      </c>
      <c r="F182" s="1">
        <v>698</v>
      </c>
      <c r="G182" s="1">
        <v>276</v>
      </c>
      <c r="H182" s="1">
        <v>97</v>
      </c>
      <c r="I182" s="1">
        <v>29</v>
      </c>
      <c r="J182" s="1">
        <v>11</v>
      </c>
      <c r="K182" s="1">
        <v>3</v>
      </c>
      <c r="L182" s="1">
        <v>1</v>
      </c>
      <c r="M182" s="1">
        <v>1</v>
      </c>
      <c r="N182" s="1">
        <v>1</v>
      </c>
      <c r="O182" s="1">
        <v>1</v>
      </c>
      <c r="P182" s="1">
        <v>1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1119</v>
      </c>
      <c r="V182" s="1">
        <f t="shared" si="31"/>
        <v>421</v>
      </c>
      <c r="W182" s="1">
        <f t="shared" si="32"/>
        <v>145</v>
      </c>
      <c r="X182" s="1">
        <f t="shared" si="33"/>
        <v>48</v>
      </c>
      <c r="Y182" s="1">
        <f t="shared" si="34"/>
        <v>19</v>
      </c>
      <c r="Z182" s="1">
        <f t="shared" si="35"/>
        <v>8</v>
      </c>
      <c r="AA182" s="1">
        <f t="shared" si="36"/>
        <v>5</v>
      </c>
      <c r="AB182" s="1">
        <f t="shared" si="37"/>
        <v>4</v>
      </c>
      <c r="AC182" s="1">
        <f t="shared" si="38"/>
        <v>3</v>
      </c>
      <c r="AD182" s="1">
        <f t="shared" si="39"/>
        <v>2</v>
      </c>
      <c r="AE182" s="1">
        <f t="shared" si="40"/>
        <v>1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12.957998212689903</v>
      </c>
    </row>
    <row r="183" spans="1:35" ht="15">
      <c r="A183" s="1">
        <v>41798</v>
      </c>
      <c r="B183" s="1">
        <v>8</v>
      </c>
      <c r="C183" s="1">
        <v>14</v>
      </c>
      <c r="D183" s="2">
        <v>7.54</v>
      </c>
      <c r="E183" s="3">
        <v>5</v>
      </c>
      <c r="F183" s="1">
        <v>205</v>
      </c>
      <c r="G183" s="1">
        <v>64</v>
      </c>
      <c r="H183" s="1">
        <v>32</v>
      </c>
      <c r="I183" s="1">
        <v>18</v>
      </c>
      <c r="J183" s="1">
        <v>8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1</v>
      </c>
      <c r="T183" s="1">
        <v>2</v>
      </c>
      <c r="U183" s="1">
        <f t="shared" si="30"/>
        <v>329</v>
      </c>
      <c r="V183" s="1">
        <f t="shared" si="31"/>
        <v>124</v>
      </c>
      <c r="W183" s="1">
        <f t="shared" si="32"/>
        <v>60</v>
      </c>
      <c r="X183" s="1">
        <f t="shared" si="33"/>
        <v>28</v>
      </c>
      <c r="Y183" s="1">
        <f t="shared" si="34"/>
        <v>10</v>
      </c>
      <c r="Z183" s="1">
        <f t="shared" si="35"/>
        <v>2</v>
      </c>
      <c r="AA183" s="1">
        <f t="shared" si="36"/>
        <v>1</v>
      </c>
      <c r="AB183" s="1">
        <f t="shared" si="37"/>
        <v>1</v>
      </c>
      <c r="AC183" s="1">
        <f t="shared" si="38"/>
        <v>1</v>
      </c>
      <c r="AD183" s="1">
        <f t="shared" si="39"/>
        <v>1</v>
      </c>
      <c r="AE183" s="1">
        <f t="shared" si="40"/>
        <v>1</v>
      </c>
      <c r="AF183" s="1">
        <f t="shared" si="41"/>
        <v>1</v>
      </c>
      <c r="AG183" s="1">
        <f t="shared" si="42"/>
        <v>1</v>
      </c>
      <c r="AH183" s="1">
        <f t="shared" si="43"/>
        <v>1</v>
      </c>
      <c r="AI183" s="9">
        <f t="shared" si="44"/>
        <v>18.237082066869302</v>
      </c>
    </row>
    <row r="184" spans="1:35" ht="15">
      <c r="A184" s="1">
        <v>41798</v>
      </c>
      <c r="B184" s="1">
        <v>8</v>
      </c>
      <c r="C184" s="1">
        <v>15</v>
      </c>
      <c r="D184" s="2">
        <v>7.59</v>
      </c>
      <c r="E184" s="3">
        <v>5</v>
      </c>
      <c r="F184" s="1">
        <v>131</v>
      </c>
      <c r="G184" s="1">
        <v>74</v>
      </c>
      <c r="H184" s="1">
        <v>31</v>
      </c>
      <c r="I184" s="1">
        <v>24</v>
      </c>
      <c r="J184" s="1">
        <v>7</v>
      </c>
      <c r="K184" s="1">
        <v>0</v>
      </c>
      <c r="L184" s="1">
        <v>0</v>
      </c>
      <c r="M184" s="1">
        <v>0</v>
      </c>
      <c r="N184" s="1">
        <v>0</v>
      </c>
      <c r="O184" s="1">
        <v>1</v>
      </c>
      <c r="P184" s="1">
        <v>0</v>
      </c>
      <c r="Q184" s="1">
        <v>0</v>
      </c>
      <c r="R184" s="1">
        <v>0</v>
      </c>
      <c r="S184" s="1">
        <v>0</v>
      </c>
      <c r="T184" s="1">
        <v>2</v>
      </c>
      <c r="U184" s="1">
        <f t="shared" si="30"/>
        <v>268</v>
      </c>
      <c r="V184" s="1">
        <f t="shared" si="31"/>
        <v>137</v>
      </c>
      <c r="W184" s="1">
        <f t="shared" si="32"/>
        <v>63</v>
      </c>
      <c r="X184" s="1">
        <f t="shared" si="33"/>
        <v>32</v>
      </c>
      <c r="Y184" s="1">
        <f t="shared" si="34"/>
        <v>8</v>
      </c>
      <c r="Z184" s="1">
        <f t="shared" si="35"/>
        <v>1</v>
      </c>
      <c r="AA184" s="1">
        <f t="shared" si="36"/>
        <v>1</v>
      </c>
      <c r="AB184" s="1">
        <f t="shared" si="37"/>
        <v>1</v>
      </c>
      <c r="AC184" s="1">
        <f t="shared" si="38"/>
        <v>1</v>
      </c>
      <c r="AD184" s="1">
        <f t="shared" si="39"/>
        <v>1</v>
      </c>
      <c r="AE184" s="1">
        <f t="shared" si="40"/>
        <v>0</v>
      </c>
      <c r="AF184" s="1">
        <f t="shared" si="41"/>
        <v>0</v>
      </c>
      <c r="AG184" s="1">
        <f t="shared" si="42"/>
        <v>0</v>
      </c>
      <c r="AH184" s="1">
        <f t="shared" si="43"/>
        <v>0</v>
      </c>
      <c r="AI184" s="9">
        <f t="shared" si="44"/>
        <v>23.507462686567166</v>
      </c>
    </row>
    <row r="185" spans="1:35" ht="15">
      <c r="A185" s="1">
        <v>41798</v>
      </c>
      <c r="B185" s="1">
        <v>8</v>
      </c>
      <c r="C185" s="1">
        <v>16</v>
      </c>
      <c r="D185" s="2">
        <v>7.64</v>
      </c>
      <c r="E185" s="3">
        <v>3.5</v>
      </c>
      <c r="F185" s="1">
        <v>71</v>
      </c>
      <c r="G185" s="1">
        <v>43</v>
      </c>
      <c r="H185" s="1">
        <v>15</v>
      </c>
      <c r="I185" s="1">
        <v>12</v>
      </c>
      <c r="J185" s="1">
        <v>3</v>
      </c>
      <c r="K185" s="1">
        <v>3</v>
      </c>
      <c r="L185" s="1">
        <v>1</v>
      </c>
      <c r="M185" s="1">
        <v>1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149</v>
      </c>
      <c r="V185" s="1">
        <f t="shared" si="31"/>
        <v>78</v>
      </c>
      <c r="W185" s="1">
        <f t="shared" si="32"/>
        <v>35</v>
      </c>
      <c r="X185" s="1">
        <f t="shared" si="33"/>
        <v>20</v>
      </c>
      <c r="Y185" s="1">
        <f t="shared" si="34"/>
        <v>8</v>
      </c>
      <c r="Z185" s="1">
        <f t="shared" si="35"/>
        <v>5</v>
      </c>
      <c r="AA185" s="1">
        <f t="shared" si="36"/>
        <v>2</v>
      </c>
      <c r="AB185" s="1">
        <f t="shared" si="37"/>
        <v>1</v>
      </c>
      <c r="AC185" s="1">
        <f t="shared" si="38"/>
        <v>0</v>
      </c>
      <c r="AD185" s="1">
        <f t="shared" si="39"/>
        <v>0</v>
      </c>
      <c r="AE185" s="1">
        <f t="shared" si="40"/>
        <v>0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23.48993288590604</v>
      </c>
    </row>
    <row r="186" spans="1:35" ht="15">
      <c r="A186" s="1">
        <v>41798</v>
      </c>
      <c r="B186" s="1">
        <v>8</v>
      </c>
      <c r="C186" s="1">
        <v>17</v>
      </c>
      <c r="D186" s="2">
        <v>7.675</v>
      </c>
      <c r="E186" s="3">
        <v>3.5</v>
      </c>
      <c r="F186" s="1">
        <v>207</v>
      </c>
      <c r="G186" s="1">
        <v>101</v>
      </c>
      <c r="H186" s="1">
        <v>39</v>
      </c>
      <c r="I186" s="1">
        <v>18</v>
      </c>
      <c r="J186" s="1">
        <v>11</v>
      </c>
      <c r="K186" s="1">
        <v>4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2</v>
      </c>
      <c r="U186" s="1">
        <f t="shared" si="30"/>
        <v>380</v>
      </c>
      <c r="V186" s="1">
        <f t="shared" si="31"/>
        <v>173</v>
      </c>
      <c r="W186" s="1">
        <f t="shared" si="32"/>
        <v>72</v>
      </c>
      <c r="X186" s="1">
        <f t="shared" si="33"/>
        <v>33</v>
      </c>
      <c r="Y186" s="1">
        <f t="shared" si="34"/>
        <v>15</v>
      </c>
      <c r="Z186" s="1">
        <f t="shared" si="35"/>
        <v>4</v>
      </c>
      <c r="AA186" s="1">
        <f t="shared" si="36"/>
        <v>0</v>
      </c>
      <c r="AB186" s="1">
        <f t="shared" si="37"/>
        <v>0</v>
      </c>
      <c r="AC186" s="1">
        <f t="shared" si="38"/>
        <v>0</v>
      </c>
      <c r="AD186" s="1">
        <f t="shared" si="39"/>
        <v>0</v>
      </c>
      <c r="AE186" s="1">
        <f t="shared" si="40"/>
        <v>0</v>
      </c>
      <c r="AF186" s="1">
        <f t="shared" si="41"/>
        <v>0</v>
      </c>
      <c r="AG186" s="1">
        <f t="shared" si="42"/>
        <v>0</v>
      </c>
      <c r="AH186" s="1">
        <f t="shared" si="43"/>
        <v>0</v>
      </c>
      <c r="AI186" s="9">
        <f t="shared" si="44"/>
        <v>18.947368421052634</v>
      </c>
    </row>
    <row r="187" spans="1:35" ht="15">
      <c r="A187" s="1">
        <v>41798</v>
      </c>
      <c r="B187" s="1">
        <v>8</v>
      </c>
      <c r="C187" s="1">
        <v>18</v>
      </c>
      <c r="D187" s="2">
        <v>7.71</v>
      </c>
      <c r="E187" s="3">
        <v>3.5</v>
      </c>
      <c r="F187" s="1">
        <v>125</v>
      </c>
      <c r="G187" s="1">
        <v>47</v>
      </c>
      <c r="H187" s="1">
        <v>31</v>
      </c>
      <c r="I187" s="1">
        <v>10</v>
      </c>
      <c r="J187" s="1">
        <v>4</v>
      </c>
      <c r="K187" s="1">
        <v>2</v>
      </c>
      <c r="L187" s="1">
        <v>0</v>
      </c>
      <c r="M187" s="1">
        <v>0</v>
      </c>
      <c r="N187" s="1">
        <v>1</v>
      </c>
      <c r="O187" s="1">
        <v>1</v>
      </c>
      <c r="P187" s="1">
        <v>0</v>
      </c>
      <c r="Q187" s="1">
        <v>0</v>
      </c>
      <c r="R187" s="1">
        <v>0</v>
      </c>
      <c r="S187" s="1">
        <v>0</v>
      </c>
      <c r="T187" s="1">
        <v>2</v>
      </c>
      <c r="U187" s="1">
        <f t="shared" si="30"/>
        <v>221</v>
      </c>
      <c r="V187" s="1">
        <f t="shared" si="31"/>
        <v>96</v>
      </c>
      <c r="W187" s="1">
        <f t="shared" si="32"/>
        <v>49</v>
      </c>
      <c r="X187" s="1">
        <f t="shared" si="33"/>
        <v>18</v>
      </c>
      <c r="Y187" s="1">
        <f t="shared" si="34"/>
        <v>8</v>
      </c>
      <c r="Z187" s="1">
        <f t="shared" si="35"/>
        <v>4</v>
      </c>
      <c r="AA187" s="1">
        <f t="shared" si="36"/>
        <v>2</v>
      </c>
      <c r="AB187" s="1">
        <f t="shared" si="37"/>
        <v>2</v>
      </c>
      <c r="AC187" s="1">
        <f t="shared" si="38"/>
        <v>2</v>
      </c>
      <c r="AD187" s="1">
        <f t="shared" si="39"/>
        <v>1</v>
      </c>
      <c r="AE187" s="1">
        <f t="shared" si="40"/>
        <v>0</v>
      </c>
      <c r="AF187" s="1">
        <f t="shared" si="41"/>
        <v>0</v>
      </c>
      <c r="AG187" s="1">
        <f t="shared" si="42"/>
        <v>0</v>
      </c>
      <c r="AH187" s="1">
        <f t="shared" si="43"/>
        <v>0</v>
      </c>
      <c r="AI187" s="9">
        <f t="shared" si="44"/>
        <v>22.171945701357465</v>
      </c>
    </row>
    <row r="188" spans="1:35" ht="15">
      <c r="A188" s="1">
        <v>41798</v>
      </c>
      <c r="B188" s="1">
        <v>8</v>
      </c>
      <c r="C188" s="1">
        <v>19</v>
      </c>
      <c r="D188" s="2">
        <v>7.745</v>
      </c>
      <c r="E188" s="3">
        <v>3.5</v>
      </c>
      <c r="F188" s="1">
        <v>145</v>
      </c>
      <c r="G188" s="1">
        <v>77</v>
      </c>
      <c r="H188" s="1">
        <v>52</v>
      </c>
      <c r="I188" s="1">
        <v>22</v>
      </c>
      <c r="J188" s="1">
        <v>5</v>
      </c>
      <c r="K188" s="1">
        <v>2</v>
      </c>
      <c r="L188" s="1">
        <v>1</v>
      </c>
      <c r="M188" s="1">
        <v>0</v>
      </c>
      <c r="N188" s="1">
        <v>1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305</v>
      </c>
      <c r="V188" s="1">
        <f t="shared" si="31"/>
        <v>160</v>
      </c>
      <c r="W188" s="1">
        <f t="shared" si="32"/>
        <v>83</v>
      </c>
      <c r="X188" s="1">
        <f t="shared" si="33"/>
        <v>31</v>
      </c>
      <c r="Y188" s="1">
        <f t="shared" si="34"/>
        <v>9</v>
      </c>
      <c r="Z188" s="1">
        <f t="shared" si="35"/>
        <v>4</v>
      </c>
      <c r="AA188" s="1">
        <f t="shared" si="36"/>
        <v>2</v>
      </c>
      <c r="AB188" s="1">
        <f t="shared" si="37"/>
        <v>1</v>
      </c>
      <c r="AC188" s="1">
        <f t="shared" si="38"/>
        <v>1</v>
      </c>
      <c r="AD188" s="1">
        <f t="shared" si="39"/>
        <v>0</v>
      </c>
      <c r="AE188" s="1">
        <f t="shared" si="40"/>
        <v>0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27.21311475409836</v>
      </c>
    </row>
    <row r="189" spans="1:35" ht="15">
      <c r="A189" s="1">
        <v>41798</v>
      </c>
      <c r="B189" s="1">
        <v>8</v>
      </c>
      <c r="C189" s="1">
        <v>20</v>
      </c>
      <c r="D189" s="2">
        <v>7.78</v>
      </c>
      <c r="E189" s="3">
        <v>3.5</v>
      </c>
      <c r="F189" s="1">
        <v>123</v>
      </c>
      <c r="G189" s="1">
        <v>55</v>
      </c>
      <c r="H189" s="1">
        <v>33</v>
      </c>
      <c r="I189" s="1">
        <v>10</v>
      </c>
      <c r="J189" s="1">
        <v>3</v>
      </c>
      <c r="K189" s="1">
        <v>1</v>
      </c>
      <c r="L189" s="1">
        <v>1</v>
      </c>
      <c r="M189" s="1">
        <v>1</v>
      </c>
      <c r="N189" s="1">
        <v>0</v>
      </c>
      <c r="O189" s="1">
        <v>0</v>
      </c>
      <c r="P189" s="1">
        <v>1</v>
      </c>
      <c r="Q189" s="1">
        <v>0</v>
      </c>
      <c r="R189" s="1">
        <v>0</v>
      </c>
      <c r="S189" s="1">
        <v>0</v>
      </c>
      <c r="T189" s="1">
        <v>2</v>
      </c>
      <c r="U189" s="1">
        <f t="shared" si="30"/>
        <v>228</v>
      </c>
      <c r="V189" s="1">
        <f t="shared" si="31"/>
        <v>105</v>
      </c>
      <c r="W189" s="1">
        <f t="shared" si="32"/>
        <v>50</v>
      </c>
      <c r="X189" s="1">
        <f t="shared" si="33"/>
        <v>17</v>
      </c>
      <c r="Y189" s="1">
        <f t="shared" si="34"/>
        <v>7</v>
      </c>
      <c r="Z189" s="1">
        <f t="shared" si="35"/>
        <v>4</v>
      </c>
      <c r="AA189" s="1">
        <f t="shared" si="36"/>
        <v>3</v>
      </c>
      <c r="AB189" s="1">
        <f t="shared" si="37"/>
        <v>2</v>
      </c>
      <c r="AC189" s="1">
        <f t="shared" si="38"/>
        <v>1</v>
      </c>
      <c r="AD189" s="1">
        <f t="shared" si="39"/>
        <v>1</v>
      </c>
      <c r="AE189" s="1">
        <f t="shared" si="40"/>
        <v>1</v>
      </c>
      <c r="AF189" s="1">
        <f t="shared" si="41"/>
        <v>0</v>
      </c>
      <c r="AG189" s="1">
        <f t="shared" si="42"/>
        <v>0</v>
      </c>
      <c r="AH189" s="1">
        <f t="shared" si="43"/>
        <v>0</v>
      </c>
      <c r="AI189" s="9">
        <f t="shared" si="44"/>
        <v>21.929824561403507</v>
      </c>
    </row>
    <row r="190" spans="1:35" ht="15">
      <c r="A190" s="1">
        <v>41798</v>
      </c>
      <c r="B190" s="1">
        <v>8</v>
      </c>
      <c r="C190" s="1">
        <v>21</v>
      </c>
      <c r="D190" s="2">
        <v>7.815</v>
      </c>
      <c r="E190" s="3">
        <v>3.5</v>
      </c>
      <c r="F190" s="1">
        <v>329</v>
      </c>
      <c r="G190" s="1">
        <v>128</v>
      </c>
      <c r="H190" s="1">
        <v>49</v>
      </c>
      <c r="I190" s="1">
        <v>23</v>
      </c>
      <c r="J190" s="1">
        <v>6</v>
      </c>
      <c r="K190" s="1">
        <v>4</v>
      </c>
      <c r="L190" s="1">
        <v>2</v>
      </c>
      <c r="M190" s="1">
        <v>1</v>
      </c>
      <c r="N190" s="1">
        <v>1</v>
      </c>
      <c r="O190" s="1">
        <v>0</v>
      </c>
      <c r="P190" s="1">
        <v>0</v>
      </c>
      <c r="Q190" s="1">
        <v>0</v>
      </c>
      <c r="R190" s="1">
        <v>1</v>
      </c>
      <c r="S190" s="1">
        <v>0</v>
      </c>
      <c r="T190" s="1">
        <v>2</v>
      </c>
      <c r="U190" s="1">
        <f t="shared" si="30"/>
        <v>544</v>
      </c>
      <c r="V190" s="1">
        <f t="shared" si="31"/>
        <v>215</v>
      </c>
      <c r="W190" s="1">
        <f t="shared" si="32"/>
        <v>87</v>
      </c>
      <c r="X190" s="1">
        <f t="shared" si="33"/>
        <v>38</v>
      </c>
      <c r="Y190" s="1">
        <f t="shared" si="34"/>
        <v>15</v>
      </c>
      <c r="Z190" s="1">
        <f t="shared" si="35"/>
        <v>9</v>
      </c>
      <c r="AA190" s="1">
        <f t="shared" si="36"/>
        <v>5</v>
      </c>
      <c r="AB190" s="1">
        <f t="shared" si="37"/>
        <v>3</v>
      </c>
      <c r="AC190" s="1">
        <f t="shared" si="38"/>
        <v>2</v>
      </c>
      <c r="AD190" s="1">
        <f t="shared" si="39"/>
        <v>1</v>
      </c>
      <c r="AE190" s="1">
        <f t="shared" si="40"/>
        <v>1</v>
      </c>
      <c r="AF190" s="1">
        <f t="shared" si="41"/>
        <v>1</v>
      </c>
      <c r="AG190" s="1">
        <f t="shared" si="42"/>
        <v>1</v>
      </c>
      <c r="AH190" s="1">
        <f t="shared" si="43"/>
        <v>0</v>
      </c>
      <c r="AI190" s="9">
        <f t="shared" si="44"/>
        <v>15.992647058823529</v>
      </c>
    </row>
    <row r="191" spans="1:35" ht="15">
      <c r="A191" s="1">
        <v>41798</v>
      </c>
      <c r="B191" s="1">
        <v>8</v>
      </c>
      <c r="C191" s="1">
        <v>22</v>
      </c>
      <c r="D191" s="2">
        <v>7.85</v>
      </c>
      <c r="E191" s="3">
        <v>3.5</v>
      </c>
      <c r="F191" s="1">
        <v>157</v>
      </c>
      <c r="G191" s="1">
        <v>65</v>
      </c>
      <c r="H191" s="1">
        <v>40</v>
      </c>
      <c r="I191" s="1">
        <v>26</v>
      </c>
      <c r="J191" s="1">
        <v>17</v>
      </c>
      <c r="K191" s="1">
        <v>0</v>
      </c>
      <c r="L191" s="1">
        <v>1</v>
      </c>
      <c r="M191" s="1">
        <v>2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2</v>
      </c>
      <c r="U191" s="1">
        <f t="shared" si="30"/>
        <v>308</v>
      </c>
      <c r="V191" s="1">
        <f t="shared" si="31"/>
        <v>151</v>
      </c>
      <c r="W191" s="1">
        <f t="shared" si="32"/>
        <v>86</v>
      </c>
      <c r="X191" s="1">
        <f t="shared" si="33"/>
        <v>46</v>
      </c>
      <c r="Y191" s="1">
        <f t="shared" si="34"/>
        <v>20</v>
      </c>
      <c r="Z191" s="1">
        <f t="shared" si="35"/>
        <v>3</v>
      </c>
      <c r="AA191" s="1">
        <f t="shared" si="36"/>
        <v>3</v>
      </c>
      <c r="AB191" s="1">
        <f t="shared" si="37"/>
        <v>2</v>
      </c>
      <c r="AC191" s="1">
        <f t="shared" si="38"/>
        <v>0</v>
      </c>
      <c r="AD191" s="1">
        <f t="shared" si="39"/>
        <v>0</v>
      </c>
      <c r="AE191" s="1">
        <f t="shared" si="40"/>
        <v>0</v>
      </c>
      <c r="AF191" s="1">
        <f t="shared" si="41"/>
        <v>0</v>
      </c>
      <c r="AG191" s="1">
        <f t="shared" si="42"/>
        <v>0</v>
      </c>
      <c r="AH191" s="1">
        <f t="shared" si="43"/>
        <v>0</v>
      </c>
      <c r="AI191" s="9">
        <f t="shared" si="44"/>
        <v>27.92207792207792</v>
      </c>
    </row>
    <row r="192" spans="1:35" ht="15">
      <c r="A192" s="1">
        <v>41798</v>
      </c>
      <c r="B192" s="1">
        <v>8</v>
      </c>
      <c r="C192" s="1">
        <v>23</v>
      </c>
      <c r="D192" s="2">
        <v>7.885</v>
      </c>
      <c r="E192" s="3">
        <v>3.5</v>
      </c>
      <c r="F192" s="1">
        <v>376</v>
      </c>
      <c r="G192" s="1">
        <v>199</v>
      </c>
      <c r="H192" s="1">
        <v>132</v>
      </c>
      <c r="I192" s="1">
        <v>56</v>
      </c>
      <c r="J192" s="1">
        <v>27</v>
      </c>
      <c r="K192" s="1">
        <v>8</v>
      </c>
      <c r="L192" s="1">
        <v>4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2</v>
      </c>
      <c r="U192" s="1">
        <f t="shared" si="30"/>
        <v>803</v>
      </c>
      <c r="V192" s="1">
        <f t="shared" si="31"/>
        <v>427</v>
      </c>
      <c r="W192" s="1">
        <f t="shared" si="32"/>
        <v>228</v>
      </c>
      <c r="X192" s="1">
        <f t="shared" si="33"/>
        <v>96</v>
      </c>
      <c r="Y192" s="1">
        <f t="shared" si="34"/>
        <v>40</v>
      </c>
      <c r="Z192" s="1">
        <f t="shared" si="35"/>
        <v>13</v>
      </c>
      <c r="AA192" s="1">
        <f t="shared" si="36"/>
        <v>5</v>
      </c>
      <c r="AB192" s="1">
        <f t="shared" si="37"/>
        <v>1</v>
      </c>
      <c r="AC192" s="1">
        <f t="shared" si="38"/>
        <v>0</v>
      </c>
      <c r="AD192" s="1">
        <f t="shared" si="39"/>
        <v>0</v>
      </c>
      <c r="AE192" s="1">
        <f t="shared" si="40"/>
        <v>0</v>
      </c>
      <c r="AF192" s="1">
        <f t="shared" si="41"/>
        <v>0</v>
      </c>
      <c r="AG192" s="1">
        <f t="shared" si="42"/>
        <v>0</v>
      </c>
      <c r="AH192" s="1">
        <f t="shared" si="43"/>
        <v>0</v>
      </c>
      <c r="AI192" s="9">
        <f t="shared" si="44"/>
        <v>28.393524283935246</v>
      </c>
    </row>
    <row r="193" spans="1:35" ht="15">
      <c r="A193" s="1">
        <v>41798</v>
      </c>
      <c r="B193" s="1">
        <v>8</v>
      </c>
      <c r="C193" s="1">
        <v>24</v>
      </c>
      <c r="D193" s="2">
        <v>7.92</v>
      </c>
      <c r="E193" s="3">
        <v>3.5</v>
      </c>
      <c r="F193" s="1">
        <v>911</v>
      </c>
      <c r="G193" s="1">
        <v>485</v>
      </c>
      <c r="H193" s="1">
        <v>312</v>
      </c>
      <c r="I193" s="1">
        <v>158</v>
      </c>
      <c r="J193" s="1">
        <v>96</v>
      </c>
      <c r="K193" s="1">
        <v>44</v>
      </c>
      <c r="L193" s="1">
        <v>9</v>
      </c>
      <c r="M193" s="1">
        <v>1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2</v>
      </c>
      <c r="U193" s="1">
        <f t="shared" si="30"/>
        <v>2017</v>
      </c>
      <c r="V193" s="1">
        <f t="shared" si="31"/>
        <v>1106</v>
      </c>
      <c r="W193" s="1">
        <f t="shared" si="32"/>
        <v>621</v>
      </c>
      <c r="X193" s="1">
        <f t="shared" si="33"/>
        <v>309</v>
      </c>
      <c r="Y193" s="1">
        <f t="shared" si="34"/>
        <v>151</v>
      </c>
      <c r="Z193" s="1">
        <f t="shared" si="35"/>
        <v>55</v>
      </c>
      <c r="AA193" s="1">
        <f t="shared" si="36"/>
        <v>11</v>
      </c>
      <c r="AB193" s="1">
        <f t="shared" si="37"/>
        <v>2</v>
      </c>
      <c r="AC193" s="1">
        <f t="shared" si="38"/>
        <v>1</v>
      </c>
      <c r="AD193" s="1">
        <f t="shared" si="39"/>
        <v>0</v>
      </c>
      <c r="AE193" s="1">
        <f t="shared" si="40"/>
        <v>0</v>
      </c>
      <c r="AF193" s="1">
        <f t="shared" si="41"/>
        <v>0</v>
      </c>
      <c r="AG193" s="1">
        <f t="shared" si="42"/>
        <v>0</v>
      </c>
      <c r="AH193" s="1">
        <f t="shared" si="43"/>
        <v>0</v>
      </c>
      <c r="AI193" s="9">
        <f t="shared" si="44"/>
        <v>30.7882994546356</v>
      </c>
    </row>
    <row r="194" spans="1:35" ht="15">
      <c r="A194" s="1">
        <v>41798</v>
      </c>
      <c r="B194" s="1">
        <v>8</v>
      </c>
      <c r="C194" s="1">
        <v>25</v>
      </c>
      <c r="D194" s="2">
        <v>7.955</v>
      </c>
      <c r="E194" s="3">
        <v>5</v>
      </c>
      <c r="F194" s="1">
        <v>2575</v>
      </c>
      <c r="G194" s="1">
        <v>1114</v>
      </c>
      <c r="H194" s="1">
        <v>336</v>
      </c>
      <c r="I194" s="1">
        <v>143</v>
      </c>
      <c r="J194" s="1">
        <v>69</v>
      </c>
      <c r="K194" s="1">
        <v>39</v>
      </c>
      <c r="L194" s="1">
        <v>20</v>
      </c>
      <c r="M194" s="1">
        <v>3</v>
      </c>
      <c r="N194" s="1">
        <v>3</v>
      </c>
      <c r="O194" s="1">
        <v>2</v>
      </c>
      <c r="P194" s="1">
        <v>0</v>
      </c>
      <c r="Q194" s="1">
        <v>1</v>
      </c>
      <c r="R194" s="1">
        <v>0</v>
      </c>
      <c r="S194" s="1">
        <v>0</v>
      </c>
      <c r="T194" s="1">
        <v>2</v>
      </c>
      <c r="U194" s="1">
        <f t="shared" si="30"/>
        <v>4305</v>
      </c>
      <c r="V194" s="1">
        <f t="shared" si="31"/>
        <v>1730</v>
      </c>
      <c r="W194" s="1">
        <f t="shared" si="32"/>
        <v>616</v>
      </c>
      <c r="X194" s="1">
        <f t="shared" si="33"/>
        <v>280</v>
      </c>
      <c r="Y194" s="1">
        <f t="shared" si="34"/>
        <v>137</v>
      </c>
      <c r="Z194" s="1">
        <f t="shared" si="35"/>
        <v>68</v>
      </c>
      <c r="AA194" s="1">
        <f t="shared" si="36"/>
        <v>29</v>
      </c>
      <c r="AB194" s="1">
        <f t="shared" si="37"/>
        <v>9</v>
      </c>
      <c r="AC194" s="1">
        <f t="shared" si="38"/>
        <v>6</v>
      </c>
      <c r="AD194" s="1">
        <f t="shared" si="39"/>
        <v>3</v>
      </c>
      <c r="AE194" s="1">
        <f t="shared" si="40"/>
        <v>1</v>
      </c>
      <c r="AF194" s="1">
        <f t="shared" si="41"/>
        <v>1</v>
      </c>
      <c r="AG194" s="1">
        <f t="shared" si="42"/>
        <v>0</v>
      </c>
      <c r="AH194" s="1">
        <f t="shared" si="43"/>
        <v>0</v>
      </c>
      <c r="AI194" s="9">
        <f t="shared" si="44"/>
        <v>14.308943089430896</v>
      </c>
    </row>
    <row r="195" spans="1:35" ht="15">
      <c r="A195" s="1">
        <v>41798</v>
      </c>
      <c r="B195" s="1">
        <v>8</v>
      </c>
      <c r="C195" s="1">
        <v>26</v>
      </c>
      <c r="D195" s="2">
        <v>8.005</v>
      </c>
      <c r="E195" s="3">
        <v>5</v>
      </c>
      <c r="F195" s="1">
        <v>422</v>
      </c>
      <c r="G195" s="1">
        <v>252</v>
      </c>
      <c r="H195" s="1">
        <v>184</v>
      </c>
      <c r="I195" s="1">
        <v>129</v>
      </c>
      <c r="J195" s="1">
        <v>76</v>
      </c>
      <c r="K195" s="1">
        <v>53</v>
      </c>
      <c r="L195" s="1">
        <v>34</v>
      </c>
      <c r="M195" s="1">
        <v>13</v>
      </c>
      <c r="N195" s="1">
        <v>7</v>
      </c>
      <c r="O195" s="1">
        <v>5</v>
      </c>
      <c r="P195" s="1">
        <v>0</v>
      </c>
      <c r="Q195" s="1">
        <v>0</v>
      </c>
      <c r="R195" s="1">
        <v>0</v>
      </c>
      <c r="S195" s="1">
        <v>0</v>
      </c>
      <c r="T195" s="1">
        <v>2</v>
      </c>
      <c r="U195" s="1">
        <f t="shared" si="30"/>
        <v>1175</v>
      </c>
      <c r="V195" s="1">
        <f t="shared" si="31"/>
        <v>753</v>
      </c>
      <c r="W195" s="1">
        <f t="shared" si="32"/>
        <v>501</v>
      </c>
      <c r="X195" s="1">
        <f t="shared" si="33"/>
        <v>317</v>
      </c>
      <c r="Y195" s="1">
        <f t="shared" si="34"/>
        <v>188</v>
      </c>
      <c r="Z195" s="1">
        <f t="shared" si="35"/>
        <v>112</v>
      </c>
      <c r="AA195" s="1">
        <f t="shared" si="36"/>
        <v>59</v>
      </c>
      <c r="AB195" s="1">
        <f t="shared" si="37"/>
        <v>25</v>
      </c>
      <c r="AC195" s="1">
        <f t="shared" si="38"/>
        <v>12</v>
      </c>
      <c r="AD195" s="1">
        <f t="shared" si="39"/>
        <v>5</v>
      </c>
      <c r="AE195" s="1">
        <f t="shared" si="40"/>
        <v>0</v>
      </c>
      <c r="AF195" s="1">
        <f t="shared" si="41"/>
        <v>0</v>
      </c>
      <c r="AG195" s="1">
        <f t="shared" si="42"/>
        <v>0</v>
      </c>
      <c r="AH195" s="1">
        <f t="shared" si="43"/>
        <v>0</v>
      </c>
      <c r="AI195" s="9">
        <f t="shared" si="44"/>
        <v>42.638297872340424</v>
      </c>
    </row>
    <row r="196" spans="1:35" ht="15">
      <c r="A196" s="1">
        <v>41798</v>
      </c>
      <c r="B196" s="1">
        <v>8</v>
      </c>
      <c r="C196" s="1">
        <v>27</v>
      </c>
      <c r="D196" s="2">
        <v>8.055</v>
      </c>
      <c r="E196" s="3">
        <v>5.5</v>
      </c>
      <c r="F196" s="1">
        <v>427</v>
      </c>
      <c r="G196" s="1">
        <v>263</v>
      </c>
      <c r="H196" s="1">
        <v>154</v>
      </c>
      <c r="I196" s="1">
        <v>71</v>
      </c>
      <c r="J196" s="1">
        <v>45</v>
      </c>
      <c r="K196" s="1">
        <v>21</v>
      </c>
      <c r="L196" s="1">
        <v>8</v>
      </c>
      <c r="M196" s="1">
        <v>4</v>
      </c>
      <c r="N196" s="1">
        <v>3</v>
      </c>
      <c r="O196" s="1">
        <v>5</v>
      </c>
      <c r="P196" s="1">
        <v>0</v>
      </c>
      <c r="Q196" s="1">
        <v>0</v>
      </c>
      <c r="R196" s="1">
        <v>0</v>
      </c>
      <c r="S196" s="1">
        <v>0</v>
      </c>
      <c r="T196" s="1">
        <v>2</v>
      </c>
      <c r="U196" s="1">
        <f t="shared" si="30"/>
        <v>1001</v>
      </c>
      <c r="V196" s="1">
        <f t="shared" si="31"/>
        <v>574</v>
      </c>
      <c r="W196" s="1">
        <f t="shared" si="32"/>
        <v>311</v>
      </c>
      <c r="X196" s="1">
        <f t="shared" si="33"/>
        <v>157</v>
      </c>
      <c r="Y196" s="1">
        <f t="shared" si="34"/>
        <v>86</v>
      </c>
      <c r="Z196" s="1">
        <f t="shared" si="35"/>
        <v>41</v>
      </c>
      <c r="AA196" s="1">
        <f t="shared" si="36"/>
        <v>20</v>
      </c>
      <c r="AB196" s="1">
        <f t="shared" si="37"/>
        <v>12</v>
      </c>
      <c r="AC196" s="1">
        <f t="shared" si="38"/>
        <v>8</v>
      </c>
      <c r="AD196" s="1">
        <f t="shared" si="39"/>
        <v>5</v>
      </c>
      <c r="AE196" s="1">
        <f t="shared" si="40"/>
        <v>0</v>
      </c>
      <c r="AF196" s="1">
        <f t="shared" si="41"/>
        <v>0</v>
      </c>
      <c r="AG196" s="1">
        <f t="shared" si="42"/>
        <v>0</v>
      </c>
      <c r="AH196" s="1">
        <f t="shared" si="43"/>
        <v>0</v>
      </c>
      <c r="AI196" s="9">
        <f t="shared" si="44"/>
        <v>31.06893106893107</v>
      </c>
    </row>
    <row r="197" spans="1:35" ht="15">
      <c r="A197" s="1">
        <v>41798</v>
      </c>
      <c r="B197" s="1">
        <v>9</v>
      </c>
      <c r="C197" s="1">
        <v>1</v>
      </c>
      <c r="D197" s="2">
        <v>8.11</v>
      </c>
      <c r="E197" s="3">
        <v>5</v>
      </c>
      <c r="F197" s="1">
        <v>162</v>
      </c>
      <c r="G197" s="1">
        <v>75</v>
      </c>
      <c r="H197" s="1">
        <v>41</v>
      </c>
      <c r="I197" s="1">
        <v>16</v>
      </c>
      <c r="J197" s="1">
        <v>10</v>
      </c>
      <c r="K197" s="1">
        <v>4</v>
      </c>
      <c r="L197" s="1">
        <v>1</v>
      </c>
      <c r="M197" s="1">
        <v>1</v>
      </c>
      <c r="N197" s="1">
        <v>1</v>
      </c>
      <c r="O197" s="1">
        <v>1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312</v>
      </c>
      <c r="V197" s="1">
        <f t="shared" si="31"/>
        <v>150</v>
      </c>
      <c r="W197" s="1">
        <f t="shared" si="32"/>
        <v>75</v>
      </c>
      <c r="X197" s="1">
        <f t="shared" si="33"/>
        <v>34</v>
      </c>
      <c r="Y197" s="1">
        <f t="shared" si="34"/>
        <v>18</v>
      </c>
      <c r="Z197" s="1">
        <f t="shared" si="35"/>
        <v>8</v>
      </c>
      <c r="AA197" s="1">
        <f t="shared" si="36"/>
        <v>4</v>
      </c>
      <c r="AB197" s="1">
        <f t="shared" si="37"/>
        <v>3</v>
      </c>
      <c r="AC197" s="1">
        <f t="shared" si="38"/>
        <v>2</v>
      </c>
      <c r="AD197" s="1">
        <f t="shared" si="39"/>
        <v>1</v>
      </c>
      <c r="AE197" s="1">
        <f t="shared" si="40"/>
        <v>0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24.03846153846154</v>
      </c>
    </row>
    <row r="198" spans="1:35" ht="15">
      <c r="A198" s="1">
        <v>41798</v>
      </c>
      <c r="B198" s="1">
        <v>9</v>
      </c>
      <c r="C198" s="1">
        <v>2</v>
      </c>
      <c r="D198" s="2">
        <v>8.16</v>
      </c>
      <c r="E198" s="3">
        <v>3</v>
      </c>
      <c r="F198" s="1">
        <v>148</v>
      </c>
      <c r="G198" s="1">
        <v>91</v>
      </c>
      <c r="H198" s="1">
        <v>49</v>
      </c>
      <c r="I198" s="1">
        <v>41</v>
      </c>
      <c r="J198" s="1">
        <v>20</v>
      </c>
      <c r="K198" s="1">
        <v>8</v>
      </c>
      <c r="L198" s="1">
        <v>8</v>
      </c>
      <c r="M198" s="1">
        <v>3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</v>
      </c>
      <c r="U198" s="1">
        <f t="shared" si="30"/>
        <v>368</v>
      </c>
      <c r="V198" s="1">
        <f t="shared" si="31"/>
        <v>220</v>
      </c>
      <c r="W198" s="1">
        <f t="shared" si="32"/>
        <v>129</v>
      </c>
      <c r="X198" s="1">
        <f t="shared" si="33"/>
        <v>80</v>
      </c>
      <c r="Y198" s="1">
        <f t="shared" si="34"/>
        <v>39</v>
      </c>
      <c r="Z198" s="1">
        <f t="shared" si="35"/>
        <v>19</v>
      </c>
      <c r="AA198" s="1">
        <f t="shared" si="36"/>
        <v>11</v>
      </c>
      <c r="AB198" s="1">
        <f t="shared" si="37"/>
        <v>3</v>
      </c>
      <c r="AC198" s="1">
        <f t="shared" si="38"/>
        <v>0</v>
      </c>
      <c r="AD198" s="1">
        <f t="shared" si="39"/>
        <v>0</v>
      </c>
      <c r="AE198" s="1">
        <f t="shared" si="40"/>
        <v>0</v>
      </c>
      <c r="AF198" s="1">
        <f t="shared" si="41"/>
        <v>0</v>
      </c>
      <c r="AG198" s="1">
        <f t="shared" si="42"/>
        <v>0</v>
      </c>
      <c r="AH198" s="1">
        <f t="shared" si="43"/>
        <v>0</v>
      </c>
      <c r="AI198" s="9">
        <f t="shared" si="44"/>
        <v>35.05434782608695</v>
      </c>
    </row>
    <row r="199" spans="1:35" ht="15">
      <c r="A199" s="1">
        <v>41798</v>
      </c>
      <c r="B199" s="1">
        <v>9</v>
      </c>
      <c r="C199" s="1">
        <v>3</v>
      </c>
      <c r="D199" s="2">
        <v>8.19</v>
      </c>
      <c r="E199" s="3">
        <v>4.5</v>
      </c>
      <c r="F199" s="1">
        <v>91</v>
      </c>
      <c r="G199" s="1">
        <v>41</v>
      </c>
      <c r="H199" s="1">
        <v>32</v>
      </c>
      <c r="I199" s="1">
        <v>17</v>
      </c>
      <c r="J199" s="1">
        <v>6</v>
      </c>
      <c r="K199" s="1">
        <v>5</v>
      </c>
      <c r="L199" s="1">
        <v>0</v>
      </c>
      <c r="M199" s="1">
        <v>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2</v>
      </c>
      <c r="U199" s="1">
        <f t="shared" si="30"/>
        <v>193</v>
      </c>
      <c r="V199" s="1">
        <f t="shared" si="31"/>
        <v>102</v>
      </c>
      <c r="W199" s="1">
        <f t="shared" si="32"/>
        <v>61</v>
      </c>
      <c r="X199" s="1">
        <f t="shared" si="33"/>
        <v>29</v>
      </c>
      <c r="Y199" s="1">
        <f t="shared" si="34"/>
        <v>12</v>
      </c>
      <c r="Z199" s="1">
        <f t="shared" si="35"/>
        <v>6</v>
      </c>
      <c r="AA199" s="1">
        <f t="shared" si="36"/>
        <v>1</v>
      </c>
      <c r="AB199" s="1">
        <f t="shared" si="37"/>
        <v>1</v>
      </c>
      <c r="AC199" s="1">
        <f t="shared" si="38"/>
        <v>0</v>
      </c>
      <c r="AD199" s="1">
        <f t="shared" si="39"/>
        <v>0</v>
      </c>
      <c r="AE199" s="1">
        <f t="shared" si="40"/>
        <v>0</v>
      </c>
      <c r="AF199" s="1">
        <f t="shared" si="41"/>
        <v>0</v>
      </c>
      <c r="AG199" s="1">
        <f t="shared" si="42"/>
        <v>0</v>
      </c>
      <c r="AH199" s="1">
        <f t="shared" si="43"/>
        <v>0</v>
      </c>
      <c r="AI199" s="9">
        <f t="shared" si="44"/>
        <v>31.606217616580313</v>
      </c>
    </row>
    <row r="200" spans="1:35" ht="15">
      <c r="A200" s="1">
        <v>41798</v>
      </c>
      <c r="B200" s="1">
        <v>9</v>
      </c>
      <c r="C200" s="1">
        <v>4</v>
      </c>
      <c r="D200" s="2">
        <v>8.235</v>
      </c>
      <c r="E200" s="3">
        <v>4</v>
      </c>
      <c r="F200" s="1">
        <v>151</v>
      </c>
      <c r="G200" s="1">
        <v>54</v>
      </c>
      <c r="H200" s="1">
        <v>37</v>
      </c>
      <c r="I200" s="1">
        <v>23</v>
      </c>
      <c r="J200" s="1">
        <v>12</v>
      </c>
      <c r="K200" s="1">
        <v>4</v>
      </c>
      <c r="L200" s="1">
        <v>1</v>
      </c>
      <c r="M200" s="1">
        <v>0</v>
      </c>
      <c r="N200" s="1">
        <v>1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2</v>
      </c>
      <c r="U200" s="1">
        <f aca="true" t="shared" si="45" ref="U200:U263">SUM(F200:S200)</f>
        <v>283</v>
      </c>
      <c r="V200" s="1">
        <f aca="true" t="shared" si="46" ref="V200:V263">SUM(G200:S200)</f>
        <v>132</v>
      </c>
      <c r="W200" s="1">
        <f aca="true" t="shared" si="47" ref="W200:W263">SUM(H200:S200)</f>
        <v>78</v>
      </c>
      <c r="X200" s="1">
        <f aca="true" t="shared" si="48" ref="X200:X263">SUM(I200:S200)</f>
        <v>41</v>
      </c>
      <c r="Y200" s="1">
        <f aca="true" t="shared" si="49" ref="Y200:Y263">SUM(J200:S200)</f>
        <v>18</v>
      </c>
      <c r="Z200" s="1">
        <f aca="true" t="shared" si="50" ref="Z200:Z263">SUM(K200:S200)</f>
        <v>6</v>
      </c>
      <c r="AA200" s="1">
        <f aca="true" t="shared" si="51" ref="AA200:AA263">SUM(L200:S200)</f>
        <v>2</v>
      </c>
      <c r="AB200" s="1">
        <f aca="true" t="shared" si="52" ref="AB200:AB263">SUM(M200:S200)</f>
        <v>1</v>
      </c>
      <c r="AC200" s="1">
        <f aca="true" t="shared" si="53" ref="AC200:AC263">SUM(N200:S200)</f>
        <v>1</v>
      </c>
      <c r="AD200" s="1">
        <f aca="true" t="shared" si="54" ref="AD200:AD263">SUM(O200:S200)</f>
        <v>0</v>
      </c>
      <c r="AE200" s="1">
        <f aca="true" t="shared" si="55" ref="AE200:AE263">SUM(P200:S200)</f>
        <v>0</v>
      </c>
      <c r="AF200" s="1">
        <f aca="true" t="shared" si="56" ref="AF200:AF263">SUM(Q200:S200)</f>
        <v>0</v>
      </c>
      <c r="AG200" s="1">
        <f aca="true" t="shared" si="57" ref="AG200:AG263">SUM(R200:S200)</f>
        <v>0</v>
      </c>
      <c r="AH200" s="1">
        <f aca="true" t="shared" si="58" ref="AH200:AH263">SUM(S200)</f>
        <v>0</v>
      </c>
      <c r="AI200" s="9">
        <f aca="true" t="shared" si="59" ref="AI200:AI263">(W200/U200)*100</f>
        <v>27.56183745583039</v>
      </c>
    </row>
    <row r="201" spans="1:35" ht="15">
      <c r="A201" s="1">
        <v>41798</v>
      </c>
      <c r="B201" s="1">
        <v>9</v>
      </c>
      <c r="C201" s="1">
        <v>5</v>
      </c>
      <c r="D201" s="2">
        <v>8.275</v>
      </c>
      <c r="E201" s="3">
        <v>4</v>
      </c>
      <c r="F201" s="1">
        <v>139</v>
      </c>
      <c r="G201" s="1">
        <v>62</v>
      </c>
      <c r="H201" s="1">
        <v>40</v>
      </c>
      <c r="I201" s="1">
        <v>18</v>
      </c>
      <c r="J201" s="1">
        <v>9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2</v>
      </c>
      <c r="U201" s="1">
        <f t="shared" si="45"/>
        <v>269</v>
      </c>
      <c r="V201" s="1">
        <f t="shared" si="46"/>
        <v>130</v>
      </c>
      <c r="W201" s="1">
        <f t="shared" si="47"/>
        <v>68</v>
      </c>
      <c r="X201" s="1">
        <f t="shared" si="48"/>
        <v>28</v>
      </c>
      <c r="Y201" s="1">
        <f t="shared" si="49"/>
        <v>10</v>
      </c>
      <c r="Z201" s="1">
        <f t="shared" si="50"/>
        <v>1</v>
      </c>
      <c r="AA201" s="1">
        <f t="shared" si="51"/>
        <v>0</v>
      </c>
      <c r="AB201" s="1">
        <f t="shared" si="52"/>
        <v>0</v>
      </c>
      <c r="AC201" s="1">
        <f t="shared" si="53"/>
        <v>0</v>
      </c>
      <c r="AD201" s="1">
        <f t="shared" si="54"/>
        <v>0</v>
      </c>
      <c r="AE201" s="1">
        <f t="shared" si="55"/>
        <v>0</v>
      </c>
      <c r="AF201" s="1">
        <f t="shared" si="56"/>
        <v>0</v>
      </c>
      <c r="AG201" s="1">
        <f t="shared" si="57"/>
        <v>0</v>
      </c>
      <c r="AH201" s="1">
        <f t="shared" si="58"/>
        <v>0</v>
      </c>
      <c r="AI201" s="9">
        <f t="shared" si="59"/>
        <v>25.27881040892193</v>
      </c>
    </row>
    <row r="202" spans="1:35" ht="15">
      <c r="A202" s="1">
        <v>41798</v>
      </c>
      <c r="B202" s="1">
        <v>9</v>
      </c>
      <c r="C202" s="1">
        <v>6</v>
      </c>
      <c r="D202" s="2">
        <v>8.315</v>
      </c>
      <c r="E202" s="3">
        <v>4</v>
      </c>
      <c r="F202" s="1">
        <v>215</v>
      </c>
      <c r="G202" s="1">
        <v>64</v>
      </c>
      <c r="H202" s="1">
        <v>45</v>
      </c>
      <c r="I202" s="1">
        <v>19</v>
      </c>
      <c r="J202" s="1">
        <v>4</v>
      </c>
      <c r="K202" s="1">
        <v>4</v>
      </c>
      <c r="L202" s="1">
        <v>1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352</v>
      </c>
      <c r="V202" s="1">
        <f t="shared" si="46"/>
        <v>137</v>
      </c>
      <c r="W202" s="1">
        <f t="shared" si="47"/>
        <v>73</v>
      </c>
      <c r="X202" s="1">
        <f t="shared" si="48"/>
        <v>28</v>
      </c>
      <c r="Y202" s="1">
        <f t="shared" si="49"/>
        <v>9</v>
      </c>
      <c r="Z202" s="1">
        <f t="shared" si="50"/>
        <v>5</v>
      </c>
      <c r="AA202" s="1">
        <f t="shared" si="51"/>
        <v>1</v>
      </c>
      <c r="AB202" s="1">
        <f t="shared" si="52"/>
        <v>0</v>
      </c>
      <c r="AC202" s="1">
        <f t="shared" si="53"/>
        <v>0</v>
      </c>
      <c r="AD202" s="1">
        <f t="shared" si="54"/>
        <v>0</v>
      </c>
      <c r="AE202" s="1">
        <f t="shared" si="55"/>
        <v>0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20.738636363636363</v>
      </c>
    </row>
    <row r="203" spans="1:35" ht="15">
      <c r="A203" s="1">
        <v>41798</v>
      </c>
      <c r="B203" s="1">
        <v>9</v>
      </c>
      <c r="C203" s="1">
        <v>7</v>
      </c>
      <c r="D203" s="2">
        <v>8.355</v>
      </c>
      <c r="E203" s="3">
        <v>4</v>
      </c>
      <c r="F203" s="1">
        <v>305</v>
      </c>
      <c r="G203" s="1">
        <v>114</v>
      </c>
      <c r="H203" s="1">
        <v>50</v>
      </c>
      <c r="I203" s="1">
        <v>24</v>
      </c>
      <c r="J203" s="1">
        <v>12</v>
      </c>
      <c r="K203" s="1">
        <v>1</v>
      </c>
      <c r="L203" s="1">
        <v>1</v>
      </c>
      <c r="M203" s="1">
        <v>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2</v>
      </c>
      <c r="U203" s="1">
        <f t="shared" si="45"/>
        <v>508</v>
      </c>
      <c r="V203" s="1">
        <f t="shared" si="46"/>
        <v>203</v>
      </c>
      <c r="W203" s="1">
        <f t="shared" si="47"/>
        <v>89</v>
      </c>
      <c r="X203" s="1">
        <f t="shared" si="48"/>
        <v>39</v>
      </c>
      <c r="Y203" s="1">
        <f t="shared" si="49"/>
        <v>15</v>
      </c>
      <c r="Z203" s="1">
        <f t="shared" si="50"/>
        <v>3</v>
      </c>
      <c r="AA203" s="1">
        <f t="shared" si="51"/>
        <v>2</v>
      </c>
      <c r="AB203" s="1">
        <f t="shared" si="52"/>
        <v>1</v>
      </c>
      <c r="AC203" s="1">
        <f t="shared" si="53"/>
        <v>0</v>
      </c>
      <c r="AD203" s="1">
        <f t="shared" si="54"/>
        <v>0</v>
      </c>
      <c r="AE203" s="1">
        <f t="shared" si="55"/>
        <v>0</v>
      </c>
      <c r="AF203" s="1">
        <f t="shared" si="56"/>
        <v>0</v>
      </c>
      <c r="AG203" s="1">
        <f t="shared" si="57"/>
        <v>0</v>
      </c>
      <c r="AH203" s="1">
        <f t="shared" si="58"/>
        <v>0</v>
      </c>
      <c r="AI203" s="9">
        <f t="shared" si="59"/>
        <v>17.519685039370078</v>
      </c>
    </row>
    <row r="204" spans="1:35" ht="15">
      <c r="A204" s="1">
        <v>41798</v>
      </c>
      <c r="B204" s="1">
        <v>9</v>
      </c>
      <c r="C204" s="1">
        <v>8</v>
      </c>
      <c r="D204" s="2">
        <v>8.395</v>
      </c>
      <c r="E204" s="3">
        <v>4</v>
      </c>
      <c r="F204" s="1">
        <v>282</v>
      </c>
      <c r="G204" s="1">
        <v>135</v>
      </c>
      <c r="H204" s="1">
        <v>68</v>
      </c>
      <c r="I204" s="1">
        <v>34</v>
      </c>
      <c r="J204" s="1">
        <v>20</v>
      </c>
      <c r="K204" s="1">
        <v>6</v>
      </c>
      <c r="L204" s="1">
        <v>3</v>
      </c>
      <c r="M204" s="1">
        <v>1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2</v>
      </c>
      <c r="U204" s="1">
        <f t="shared" si="45"/>
        <v>550</v>
      </c>
      <c r="V204" s="1">
        <f t="shared" si="46"/>
        <v>268</v>
      </c>
      <c r="W204" s="1">
        <f t="shared" si="47"/>
        <v>133</v>
      </c>
      <c r="X204" s="1">
        <f t="shared" si="48"/>
        <v>65</v>
      </c>
      <c r="Y204" s="1">
        <f t="shared" si="49"/>
        <v>31</v>
      </c>
      <c r="Z204" s="1">
        <f t="shared" si="50"/>
        <v>11</v>
      </c>
      <c r="AA204" s="1">
        <f t="shared" si="51"/>
        <v>5</v>
      </c>
      <c r="AB204" s="1">
        <f t="shared" si="52"/>
        <v>2</v>
      </c>
      <c r="AC204" s="1">
        <f t="shared" si="53"/>
        <v>1</v>
      </c>
      <c r="AD204" s="1">
        <f t="shared" si="54"/>
        <v>0</v>
      </c>
      <c r="AE204" s="1">
        <f t="shared" si="55"/>
        <v>0</v>
      </c>
      <c r="AF204" s="1">
        <f t="shared" si="56"/>
        <v>0</v>
      </c>
      <c r="AG204" s="1">
        <f t="shared" si="57"/>
        <v>0</v>
      </c>
      <c r="AH204" s="1">
        <f t="shared" si="58"/>
        <v>0</v>
      </c>
      <c r="AI204" s="9">
        <f t="shared" si="59"/>
        <v>24.181818181818183</v>
      </c>
    </row>
    <row r="205" spans="1:35" ht="15">
      <c r="A205" s="1">
        <v>41798</v>
      </c>
      <c r="B205" s="1">
        <v>9</v>
      </c>
      <c r="C205" s="1">
        <v>9</v>
      </c>
      <c r="D205" s="2">
        <v>8.435</v>
      </c>
      <c r="E205" s="3">
        <v>4</v>
      </c>
      <c r="F205" s="1">
        <v>212</v>
      </c>
      <c r="G205" s="1">
        <v>86</v>
      </c>
      <c r="H205" s="1">
        <v>43</v>
      </c>
      <c r="I205" s="1">
        <v>24</v>
      </c>
      <c r="J205" s="1">
        <v>7</v>
      </c>
      <c r="K205" s="1">
        <v>1</v>
      </c>
      <c r="L205" s="1">
        <v>3</v>
      </c>
      <c r="M205" s="1">
        <v>0</v>
      </c>
      <c r="N205" s="1">
        <v>1</v>
      </c>
      <c r="O205" s="1">
        <v>0</v>
      </c>
      <c r="P205" s="1">
        <v>0</v>
      </c>
      <c r="Q205" s="1">
        <v>0</v>
      </c>
      <c r="R205" s="1">
        <v>0</v>
      </c>
      <c r="S205" s="1">
        <v>1</v>
      </c>
      <c r="T205" s="1">
        <v>2</v>
      </c>
      <c r="U205" s="1">
        <f t="shared" si="45"/>
        <v>378</v>
      </c>
      <c r="V205" s="1">
        <f t="shared" si="46"/>
        <v>166</v>
      </c>
      <c r="W205" s="1">
        <f t="shared" si="47"/>
        <v>80</v>
      </c>
      <c r="X205" s="1">
        <f t="shared" si="48"/>
        <v>37</v>
      </c>
      <c r="Y205" s="1">
        <f t="shared" si="49"/>
        <v>13</v>
      </c>
      <c r="Z205" s="1">
        <f t="shared" si="50"/>
        <v>6</v>
      </c>
      <c r="AA205" s="1">
        <f t="shared" si="51"/>
        <v>5</v>
      </c>
      <c r="AB205" s="1">
        <f t="shared" si="52"/>
        <v>2</v>
      </c>
      <c r="AC205" s="1">
        <f t="shared" si="53"/>
        <v>2</v>
      </c>
      <c r="AD205" s="1">
        <f t="shared" si="54"/>
        <v>1</v>
      </c>
      <c r="AE205" s="1">
        <f t="shared" si="55"/>
        <v>1</v>
      </c>
      <c r="AF205" s="1">
        <f t="shared" si="56"/>
        <v>1</v>
      </c>
      <c r="AG205" s="1">
        <f t="shared" si="57"/>
        <v>1</v>
      </c>
      <c r="AH205" s="1">
        <f t="shared" si="58"/>
        <v>1</v>
      </c>
      <c r="AI205" s="9">
        <f t="shared" si="59"/>
        <v>21.164021164021165</v>
      </c>
    </row>
    <row r="206" spans="1:35" ht="15">
      <c r="A206" s="1">
        <v>41798</v>
      </c>
      <c r="B206" s="1">
        <v>9</v>
      </c>
      <c r="C206" s="1">
        <v>10</v>
      </c>
      <c r="D206" s="2">
        <v>8.475</v>
      </c>
      <c r="E206" s="3">
        <v>5</v>
      </c>
      <c r="F206" s="1">
        <v>381</v>
      </c>
      <c r="G206" s="1">
        <v>151</v>
      </c>
      <c r="H206" s="1">
        <v>83</v>
      </c>
      <c r="I206" s="1">
        <v>26</v>
      </c>
      <c r="J206" s="1">
        <v>16</v>
      </c>
      <c r="K206" s="1">
        <v>3</v>
      </c>
      <c r="L206" s="1">
        <v>2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2</v>
      </c>
      <c r="U206" s="1">
        <f t="shared" si="45"/>
        <v>662</v>
      </c>
      <c r="V206" s="1">
        <f t="shared" si="46"/>
        <v>281</v>
      </c>
      <c r="W206" s="1">
        <f t="shared" si="47"/>
        <v>130</v>
      </c>
      <c r="X206" s="1">
        <f t="shared" si="48"/>
        <v>47</v>
      </c>
      <c r="Y206" s="1">
        <f t="shared" si="49"/>
        <v>21</v>
      </c>
      <c r="Z206" s="1">
        <f t="shared" si="50"/>
        <v>5</v>
      </c>
      <c r="AA206" s="1">
        <f t="shared" si="51"/>
        <v>2</v>
      </c>
      <c r="AB206" s="1">
        <f t="shared" si="52"/>
        <v>0</v>
      </c>
      <c r="AC206" s="1">
        <f t="shared" si="53"/>
        <v>0</v>
      </c>
      <c r="AD206" s="1">
        <f t="shared" si="54"/>
        <v>0</v>
      </c>
      <c r="AE206" s="1">
        <f t="shared" si="55"/>
        <v>0</v>
      </c>
      <c r="AF206" s="1">
        <f t="shared" si="56"/>
        <v>0</v>
      </c>
      <c r="AG206" s="1">
        <f t="shared" si="57"/>
        <v>0</v>
      </c>
      <c r="AH206" s="1">
        <f t="shared" si="58"/>
        <v>0</v>
      </c>
      <c r="AI206" s="9">
        <f t="shared" si="59"/>
        <v>19.637462235649547</v>
      </c>
    </row>
    <row r="207" spans="1:35" ht="15">
      <c r="A207" s="1">
        <v>41798</v>
      </c>
      <c r="B207" s="1">
        <v>9</v>
      </c>
      <c r="C207" s="1">
        <v>11</v>
      </c>
      <c r="D207" s="2">
        <v>8.525</v>
      </c>
      <c r="E207" s="3">
        <v>5</v>
      </c>
      <c r="F207" s="1">
        <v>321</v>
      </c>
      <c r="G207" s="1">
        <v>129</v>
      </c>
      <c r="H207" s="1">
        <v>81</v>
      </c>
      <c r="I207" s="1">
        <v>23</v>
      </c>
      <c r="J207" s="1">
        <v>17</v>
      </c>
      <c r="K207" s="1">
        <v>4</v>
      </c>
      <c r="L207" s="1">
        <v>1</v>
      </c>
      <c r="M207" s="1">
        <v>1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2</v>
      </c>
      <c r="U207" s="1">
        <f t="shared" si="45"/>
        <v>577</v>
      </c>
      <c r="V207" s="1">
        <f t="shared" si="46"/>
        <v>256</v>
      </c>
      <c r="W207" s="1">
        <f t="shared" si="47"/>
        <v>127</v>
      </c>
      <c r="X207" s="1">
        <f t="shared" si="48"/>
        <v>46</v>
      </c>
      <c r="Y207" s="1">
        <f t="shared" si="49"/>
        <v>23</v>
      </c>
      <c r="Z207" s="1">
        <f t="shared" si="50"/>
        <v>6</v>
      </c>
      <c r="AA207" s="1">
        <f t="shared" si="51"/>
        <v>2</v>
      </c>
      <c r="AB207" s="1">
        <f t="shared" si="52"/>
        <v>1</v>
      </c>
      <c r="AC207" s="1">
        <f t="shared" si="53"/>
        <v>0</v>
      </c>
      <c r="AD207" s="1">
        <f t="shared" si="54"/>
        <v>0</v>
      </c>
      <c r="AE207" s="1">
        <f t="shared" si="55"/>
        <v>0</v>
      </c>
      <c r="AF207" s="1">
        <f t="shared" si="56"/>
        <v>0</v>
      </c>
      <c r="AG207" s="1">
        <f t="shared" si="57"/>
        <v>0</v>
      </c>
      <c r="AH207" s="1">
        <f t="shared" si="58"/>
        <v>0</v>
      </c>
      <c r="AI207" s="9">
        <f t="shared" si="59"/>
        <v>22.0103986135182</v>
      </c>
    </row>
    <row r="208" spans="1:35" ht="15">
      <c r="A208" s="1">
        <v>41798</v>
      </c>
      <c r="B208" s="1">
        <v>9</v>
      </c>
      <c r="C208" s="1">
        <v>12</v>
      </c>
      <c r="D208" s="2">
        <v>8.575</v>
      </c>
      <c r="E208" s="3">
        <v>4</v>
      </c>
      <c r="F208" s="1">
        <v>209</v>
      </c>
      <c r="G208" s="1">
        <v>109</v>
      </c>
      <c r="H208" s="1">
        <v>60</v>
      </c>
      <c r="I208" s="1">
        <v>39</v>
      </c>
      <c r="J208" s="1">
        <v>25</v>
      </c>
      <c r="K208" s="1">
        <v>3</v>
      </c>
      <c r="L208" s="1">
        <v>2</v>
      </c>
      <c r="M208" s="1">
        <v>0</v>
      </c>
      <c r="N208" s="1">
        <v>1</v>
      </c>
      <c r="O208" s="1">
        <v>1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449</v>
      </c>
      <c r="V208" s="1">
        <f t="shared" si="46"/>
        <v>240</v>
      </c>
      <c r="W208" s="1">
        <f t="shared" si="47"/>
        <v>131</v>
      </c>
      <c r="X208" s="1">
        <f t="shared" si="48"/>
        <v>71</v>
      </c>
      <c r="Y208" s="1">
        <f t="shared" si="49"/>
        <v>32</v>
      </c>
      <c r="Z208" s="1">
        <f t="shared" si="50"/>
        <v>7</v>
      </c>
      <c r="AA208" s="1">
        <f t="shared" si="51"/>
        <v>4</v>
      </c>
      <c r="AB208" s="1">
        <f t="shared" si="52"/>
        <v>2</v>
      </c>
      <c r="AC208" s="1">
        <f t="shared" si="53"/>
        <v>2</v>
      </c>
      <c r="AD208" s="1">
        <f t="shared" si="54"/>
        <v>1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29.175946547884184</v>
      </c>
    </row>
    <row r="209" spans="1:35" ht="15">
      <c r="A209" s="1">
        <v>41798</v>
      </c>
      <c r="B209" s="1">
        <v>9</v>
      </c>
      <c r="C209" s="1">
        <v>13</v>
      </c>
      <c r="D209" s="2">
        <v>8.615</v>
      </c>
      <c r="E209" s="3">
        <v>4</v>
      </c>
      <c r="F209" s="1">
        <v>210</v>
      </c>
      <c r="G209" s="1">
        <v>119</v>
      </c>
      <c r="H209" s="1">
        <v>75</v>
      </c>
      <c r="I209" s="1">
        <v>24</v>
      </c>
      <c r="J209" s="1">
        <v>12</v>
      </c>
      <c r="K209" s="1">
        <v>5</v>
      </c>
      <c r="L209" s="1">
        <v>2</v>
      </c>
      <c r="M209" s="1">
        <v>3</v>
      </c>
      <c r="N209" s="1">
        <v>0</v>
      </c>
      <c r="O209" s="1">
        <v>0</v>
      </c>
      <c r="P209" s="1">
        <v>0</v>
      </c>
      <c r="Q209" s="1">
        <v>1</v>
      </c>
      <c r="R209" s="1">
        <v>0</v>
      </c>
      <c r="S209" s="1">
        <v>0</v>
      </c>
      <c r="T209" s="1">
        <v>2</v>
      </c>
      <c r="U209" s="1">
        <f t="shared" si="45"/>
        <v>451</v>
      </c>
      <c r="V209" s="1">
        <f t="shared" si="46"/>
        <v>241</v>
      </c>
      <c r="W209" s="1">
        <f t="shared" si="47"/>
        <v>122</v>
      </c>
      <c r="X209" s="1">
        <f t="shared" si="48"/>
        <v>47</v>
      </c>
      <c r="Y209" s="1">
        <f t="shared" si="49"/>
        <v>23</v>
      </c>
      <c r="Z209" s="1">
        <f t="shared" si="50"/>
        <v>11</v>
      </c>
      <c r="AA209" s="1">
        <f t="shared" si="51"/>
        <v>6</v>
      </c>
      <c r="AB209" s="1">
        <f t="shared" si="52"/>
        <v>4</v>
      </c>
      <c r="AC209" s="1">
        <f t="shared" si="53"/>
        <v>1</v>
      </c>
      <c r="AD209" s="1">
        <f t="shared" si="54"/>
        <v>1</v>
      </c>
      <c r="AE209" s="1">
        <f t="shared" si="55"/>
        <v>1</v>
      </c>
      <c r="AF209" s="1">
        <f t="shared" si="56"/>
        <v>1</v>
      </c>
      <c r="AG209" s="1">
        <f t="shared" si="57"/>
        <v>0</v>
      </c>
      <c r="AH209" s="1">
        <f t="shared" si="58"/>
        <v>0</v>
      </c>
      <c r="AI209" s="9">
        <f t="shared" si="59"/>
        <v>27.0509977827051</v>
      </c>
    </row>
    <row r="210" spans="1:35" ht="15">
      <c r="A210" s="1">
        <v>41798</v>
      </c>
      <c r="B210" s="1">
        <v>9</v>
      </c>
      <c r="C210" s="1">
        <v>14</v>
      </c>
      <c r="D210" s="2">
        <v>8.655</v>
      </c>
      <c r="E210" s="3">
        <v>4</v>
      </c>
      <c r="F210" s="1">
        <v>200</v>
      </c>
      <c r="G210" s="1">
        <v>123</v>
      </c>
      <c r="H210" s="1">
        <v>76</v>
      </c>
      <c r="I210" s="1">
        <v>54</v>
      </c>
      <c r="J210" s="1">
        <v>28</v>
      </c>
      <c r="K210" s="1">
        <v>7</v>
      </c>
      <c r="L210" s="1">
        <v>8</v>
      </c>
      <c r="M210" s="1">
        <v>1</v>
      </c>
      <c r="N210" s="1">
        <v>2</v>
      </c>
      <c r="O210" s="1">
        <v>0</v>
      </c>
      <c r="P210" s="1">
        <v>1</v>
      </c>
      <c r="Q210" s="1">
        <v>0</v>
      </c>
      <c r="R210" s="1">
        <v>0</v>
      </c>
      <c r="S210" s="1">
        <v>0</v>
      </c>
      <c r="T210" s="1">
        <v>2</v>
      </c>
      <c r="U210" s="1">
        <f t="shared" si="45"/>
        <v>500</v>
      </c>
      <c r="V210" s="1">
        <f t="shared" si="46"/>
        <v>300</v>
      </c>
      <c r="W210" s="1">
        <f t="shared" si="47"/>
        <v>177</v>
      </c>
      <c r="X210" s="1">
        <f t="shared" si="48"/>
        <v>101</v>
      </c>
      <c r="Y210" s="1">
        <f t="shared" si="49"/>
        <v>47</v>
      </c>
      <c r="Z210" s="1">
        <f t="shared" si="50"/>
        <v>19</v>
      </c>
      <c r="AA210" s="1">
        <f t="shared" si="51"/>
        <v>12</v>
      </c>
      <c r="AB210" s="1">
        <f t="shared" si="52"/>
        <v>4</v>
      </c>
      <c r="AC210" s="1">
        <f t="shared" si="53"/>
        <v>3</v>
      </c>
      <c r="AD210" s="1">
        <f t="shared" si="54"/>
        <v>1</v>
      </c>
      <c r="AE210" s="1">
        <f t="shared" si="55"/>
        <v>1</v>
      </c>
      <c r="AF210" s="1">
        <f t="shared" si="56"/>
        <v>0</v>
      </c>
      <c r="AG210" s="1">
        <f t="shared" si="57"/>
        <v>0</v>
      </c>
      <c r="AH210" s="1">
        <f t="shared" si="58"/>
        <v>0</v>
      </c>
      <c r="AI210" s="9">
        <f t="shared" si="59"/>
        <v>35.4</v>
      </c>
    </row>
    <row r="211" spans="1:35" ht="15">
      <c r="A211" s="1">
        <v>41798</v>
      </c>
      <c r="B211" s="1">
        <v>9</v>
      </c>
      <c r="C211" s="1">
        <v>15</v>
      </c>
      <c r="D211" s="2">
        <v>8.695</v>
      </c>
      <c r="E211" s="3">
        <v>4</v>
      </c>
      <c r="F211" s="1">
        <v>272</v>
      </c>
      <c r="G211" s="1">
        <v>148</v>
      </c>
      <c r="H211" s="1">
        <v>114</v>
      </c>
      <c r="I211" s="1">
        <v>60</v>
      </c>
      <c r="J211" s="1">
        <v>35</v>
      </c>
      <c r="K211" s="1">
        <v>21</v>
      </c>
      <c r="L211" s="1">
        <v>12</v>
      </c>
      <c r="M211" s="1">
        <v>6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2</v>
      </c>
      <c r="U211" s="1">
        <f t="shared" si="45"/>
        <v>669</v>
      </c>
      <c r="V211" s="1">
        <f t="shared" si="46"/>
        <v>397</v>
      </c>
      <c r="W211" s="1">
        <f t="shared" si="47"/>
        <v>249</v>
      </c>
      <c r="X211" s="1">
        <f t="shared" si="48"/>
        <v>135</v>
      </c>
      <c r="Y211" s="1">
        <f t="shared" si="49"/>
        <v>75</v>
      </c>
      <c r="Z211" s="1">
        <f t="shared" si="50"/>
        <v>40</v>
      </c>
      <c r="AA211" s="1">
        <f t="shared" si="51"/>
        <v>19</v>
      </c>
      <c r="AB211" s="1">
        <f t="shared" si="52"/>
        <v>7</v>
      </c>
      <c r="AC211" s="1">
        <f t="shared" si="53"/>
        <v>1</v>
      </c>
      <c r="AD211" s="1">
        <f t="shared" si="54"/>
        <v>0</v>
      </c>
      <c r="AE211" s="1">
        <f t="shared" si="55"/>
        <v>0</v>
      </c>
      <c r="AF211" s="1">
        <f t="shared" si="56"/>
        <v>0</v>
      </c>
      <c r="AG211" s="1">
        <f t="shared" si="57"/>
        <v>0</v>
      </c>
      <c r="AH211" s="1">
        <f t="shared" si="58"/>
        <v>0</v>
      </c>
      <c r="AI211" s="9">
        <f t="shared" si="59"/>
        <v>37.219730941704036</v>
      </c>
    </row>
    <row r="212" spans="1:35" ht="15">
      <c r="A212" s="1">
        <v>41798</v>
      </c>
      <c r="B212" s="1">
        <v>9</v>
      </c>
      <c r="C212" s="1">
        <v>16</v>
      </c>
      <c r="D212" s="2">
        <v>8.735</v>
      </c>
      <c r="E212" s="3">
        <v>4</v>
      </c>
      <c r="F212" s="1">
        <v>387</v>
      </c>
      <c r="G212" s="1">
        <v>262</v>
      </c>
      <c r="H212" s="1">
        <v>134</v>
      </c>
      <c r="I212" s="1">
        <v>79</v>
      </c>
      <c r="J212" s="1">
        <v>52</v>
      </c>
      <c r="K212" s="1">
        <v>18</v>
      </c>
      <c r="L212" s="1">
        <v>11</v>
      </c>
      <c r="M212" s="1">
        <v>6</v>
      </c>
      <c r="N212" s="1">
        <v>2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2</v>
      </c>
      <c r="U212" s="1">
        <f t="shared" si="45"/>
        <v>951</v>
      </c>
      <c r="V212" s="1">
        <f t="shared" si="46"/>
        <v>564</v>
      </c>
      <c r="W212" s="1">
        <f t="shared" si="47"/>
        <v>302</v>
      </c>
      <c r="X212" s="1">
        <f t="shared" si="48"/>
        <v>168</v>
      </c>
      <c r="Y212" s="1">
        <f t="shared" si="49"/>
        <v>89</v>
      </c>
      <c r="Z212" s="1">
        <f t="shared" si="50"/>
        <v>37</v>
      </c>
      <c r="AA212" s="1">
        <f t="shared" si="51"/>
        <v>19</v>
      </c>
      <c r="AB212" s="1">
        <f t="shared" si="52"/>
        <v>8</v>
      </c>
      <c r="AC212" s="1">
        <f t="shared" si="53"/>
        <v>2</v>
      </c>
      <c r="AD212" s="1">
        <f t="shared" si="54"/>
        <v>0</v>
      </c>
      <c r="AE212" s="1">
        <f t="shared" si="55"/>
        <v>0</v>
      </c>
      <c r="AF212" s="1">
        <f t="shared" si="56"/>
        <v>0</v>
      </c>
      <c r="AG212" s="1">
        <f t="shared" si="57"/>
        <v>0</v>
      </c>
      <c r="AH212" s="1">
        <f t="shared" si="58"/>
        <v>0</v>
      </c>
      <c r="AI212" s="9">
        <f t="shared" si="59"/>
        <v>31.756046267087278</v>
      </c>
    </row>
    <row r="213" spans="1:35" ht="15">
      <c r="A213" s="1">
        <v>41798</v>
      </c>
      <c r="B213" s="1">
        <v>9</v>
      </c>
      <c r="C213" s="1">
        <v>17</v>
      </c>
      <c r="D213" s="2">
        <v>8.775</v>
      </c>
      <c r="E213" s="3">
        <v>4</v>
      </c>
      <c r="F213" s="1">
        <v>459</v>
      </c>
      <c r="G213" s="1">
        <v>248</v>
      </c>
      <c r="H213" s="1">
        <v>142</v>
      </c>
      <c r="I213" s="1">
        <v>85</v>
      </c>
      <c r="J213" s="1">
        <v>42</v>
      </c>
      <c r="K213" s="1">
        <v>16</v>
      </c>
      <c r="L213" s="1">
        <v>3</v>
      </c>
      <c r="M213" s="1">
        <v>8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</v>
      </c>
      <c r="U213" s="1">
        <f t="shared" si="45"/>
        <v>1003</v>
      </c>
      <c r="V213" s="1">
        <f t="shared" si="46"/>
        <v>544</v>
      </c>
      <c r="W213" s="1">
        <f t="shared" si="47"/>
        <v>296</v>
      </c>
      <c r="X213" s="1">
        <f t="shared" si="48"/>
        <v>154</v>
      </c>
      <c r="Y213" s="1">
        <f t="shared" si="49"/>
        <v>69</v>
      </c>
      <c r="Z213" s="1">
        <f t="shared" si="50"/>
        <v>27</v>
      </c>
      <c r="AA213" s="1">
        <f t="shared" si="51"/>
        <v>11</v>
      </c>
      <c r="AB213" s="1">
        <f t="shared" si="52"/>
        <v>8</v>
      </c>
      <c r="AC213" s="1">
        <f t="shared" si="53"/>
        <v>0</v>
      </c>
      <c r="AD213" s="1">
        <f t="shared" si="54"/>
        <v>0</v>
      </c>
      <c r="AE213" s="1">
        <f t="shared" si="55"/>
        <v>0</v>
      </c>
      <c r="AF213" s="1">
        <f t="shared" si="56"/>
        <v>0</v>
      </c>
      <c r="AG213" s="1">
        <f t="shared" si="57"/>
        <v>0</v>
      </c>
      <c r="AH213" s="1">
        <f t="shared" si="58"/>
        <v>0</v>
      </c>
      <c r="AI213" s="9">
        <f t="shared" si="59"/>
        <v>29.51146560319043</v>
      </c>
    </row>
    <row r="214" spans="1:35" ht="15">
      <c r="A214" s="1">
        <v>41798</v>
      </c>
      <c r="B214" s="1">
        <v>9</v>
      </c>
      <c r="C214" s="1">
        <v>18</v>
      </c>
      <c r="D214" s="2">
        <v>8.815</v>
      </c>
      <c r="E214" s="3">
        <v>4</v>
      </c>
      <c r="F214" s="1">
        <v>469</v>
      </c>
      <c r="G214" s="1">
        <v>281</v>
      </c>
      <c r="H214" s="1">
        <v>161</v>
      </c>
      <c r="I214" s="1">
        <v>66</v>
      </c>
      <c r="J214" s="1">
        <v>36</v>
      </c>
      <c r="K214" s="1">
        <v>10</v>
      </c>
      <c r="L214" s="1">
        <v>2</v>
      </c>
      <c r="M214" s="1">
        <v>3</v>
      </c>
      <c r="N214" s="1">
        <v>0</v>
      </c>
      <c r="O214" s="1">
        <v>1</v>
      </c>
      <c r="P214" s="1">
        <v>0</v>
      </c>
      <c r="Q214" s="1">
        <v>0</v>
      </c>
      <c r="R214" s="1">
        <v>0</v>
      </c>
      <c r="S214" s="1">
        <v>1</v>
      </c>
      <c r="T214" s="1">
        <v>2</v>
      </c>
      <c r="U214" s="1">
        <f t="shared" si="45"/>
        <v>1030</v>
      </c>
      <c r="V214" s="1">
        <f t="shared" si="46"/>
        <v>561</v>
      </c>
      <c r="W214" s="1">
        <f t="shared" si="47"/>
        <v>280</v>
      </c>
      <c r="X214" s="1">
        <f t="shared" si="48"/>
        <v>119</v>
      </c>
      <c r="Y214" s="1">
        <f t="shared" si="49"/>
        <v>53</v>
      </c>
      <c r="Z214" s="1">
        <f t="shared" si="50"/>
        <v>17</v>
      </c>
      <c r="AA214" s="1">
        <f t="shared" si="51"/>
        <v>7</v>
      </c>
      <c r="AB214" s="1">
        <f t="shared" si="52"/>
        <v>5</v>
      </c>
      <c r="AC214" s="1">
        <f t="shared" si="53"/>
        <v>2</v>
      </c>
      <c r="AD214" s="1">
        <f t="shared" si="54"/>
        <v>2</v>
      </c>
      <c r="AE214" s="1">
        <f t="shared" si="55"/>
        <v>1</v>
      </c>
      <c r="AF214" s="1">
        <f t="shared" si="56"/>
        <v>1</v>
      </c>
      <c r="AG214" s="1">
        <f t="shared" si="57"/>
        <v>1</v>
      </c>
      <c r="AH214" s="1">
        <f t="shared" si="58"/>
        <v>1</v>
      </c>
      <c r="AI214" s="9">
        <f t="shared" si="59"/>
        <v>27.184466019417474</v>
      </c>
    </row>
    <row r="215" spans="1:35" ht="15">
      <c r="A215" s="1">
        <v>41798</v>
      </c>
      <c r="B215" s="1">
        <v>9</v>
      </c>
      <c r="C215" s="1">
        <v>19</v>
      </c>
      <c r="D215" s="2">
        <v>8.855</v>
      </c>
      <c r="E215" s="3">
        <v>5</v>
      </c>
      <c r="F215" s="1">
        <v>164</v>
      </c>
      <c r="G215" s="1">
        <v>95</v>
      </c>
      <c r="H215" s="1">
        <v>53</v>
      </c>
      <c r="I215" s="1">
        <v>20</v>
      </c>
      <c r="J215" s="1">
        <v>4</v>
      </c>
      <c r="K215" s="1">
        <v>2</v>
      </c>
      <c r="L215" s="1">
        <v>3</v>
      </c>
      <c r="M215" s="1">
        <v>1</v>
      </c>
      <c r="N215" s="1">
        <v>1</v>
      </c>
      <c r="O215" s="1">
        <v>0</v>
      </c>
      <c r="P215" s="1">
        <v>0</v>
      </c>
      <c r="Q215" s="1">
        <v>0</v>
      </c>
      <c r="R215" s="1">
        <v>1</v>
      </c>
      <c r="S215" s="1">
        <v>0</v>
      </c>
      <c r="T215" s="1">
        <v>2</v>
      </c>
      <c r="U215" s="1">
        <f t="shared" si="45"/>
        <v>344</v>
      </c>
      <c r="V215" s="1">
        <f t="shared" si="46"/>
        <v>180</v>
      </c>
      <c r="W215" s="1">
        <f t="shared" si="47"/>
        <v>85</v>
      </c>
      <c r="X215" s="1">
        <f t="shared" si="48"/>
        <v>32</v>
      </c>
      <c r="Y215" s="1">
        <f t="shared" si="49"/>
        <v>12</v>
      </c>
      <c r="Z215" s="1">
        <f t="shared" si="50"/>
        <v>8</v>
      </c>
      <c r="AA215" s="1">
        <f t="shared" si="51"/>
        <v>6</v>
      </c>
      <c r="AB215" s="1">
        <f t="shared" si="52"/>
        <v>3</v>
      </c>
      <c r="AC215" s="1">
        <f t="shared" si="53"/>
        <v>2</v>
      </c>
      <c r="AD215" s="1">
        <f t="shared" si="54"/>
        <v>1</v>
      </c>
      <c r="AE215" s="1">
        <f t="shared" si="55"/>
        <v>1</v>
      </c>
      <c r="AF215" s="1">
        <f t="shared" si="56"/>
        <v>1</v>
      </c>
      <c r="AG215" s="1">
        <f t="shared" si="57"/>
        <v>1</v>
      </c>
      <c r="AH215" s="1">
        <f t="shared" si="58"/>
        <v>0</v>
      </c>
      <c r="AI215" s="9">
        <f t="shared" si="59"/>
        <v>24.709302325581394</v>
      </c>
    </row>
    <row r="216" spans="1:35" ht="15">
      <c r="A216" s="1">
        <v>41798</v>
      </c>
      <c r="B216" s="1">
        <v>9</v>
      </c>
      <c r="C216" s="1">
        <v>20</v>
      </c>
      <c r="D216" s="2">
        <v>8.905</v>
      </c>
      <c r="E216" s="3">
        <v>5</v>
      </c>
      <c r="F216" s="1">
        <v>288</v>
      </c>
      <c r="G216" s="1">
        <v>127</v>
      </c>
      <c r="H216" s="1">
        <v>51</v>
      </c>
      <c r="I216" s="1">
        <v>18</v>
      </c>
      <c r="J216" s="1">
        <v>15</v>
      </c>
      <c r="K216" s="1">
        <v>9</v>
      </c>
      <c r="L216" s="1">
        <v>2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510</v>
      </c>
      <c r="V216" s="1">
        <f t="shared" si="46"/>
        <v>222</v>
      </c>
      <c r="W216" s="1">
        <f t="shared" si="47"/>
        <v>95</v>
      </c>
      <c r="X216" s="1">
        <f t="shared" si="48"/>
        <v>44</v>
      </c>
      <c r="Y216" s="1">
        <f t="shared" si="49"/>
        <v>26</v>
      </c>
      <c r="Z216" s="1">
        <f t="shared" si="50"/>
        <v>11</v>
      </c>
      <c r="AA216" s="1">
        <f t="shared" si="51"/>
        <v>2</v>
      </c>
      <c r="AB216" s="1">
        <f t="shared" si="52"/>
        <v>0</v>
      </c>
      <c r="AC216" s="1">
        <f t="shared" si="53"/>
        <v>0</v>
      </c>
      <c r="AD216" s="1">
        <f t="shared" si="54"/>
        <v>0</v>
      </c>
      <c r="AE216" s="1">
        <f t="shared" si="55"/>
        <v>0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18.627450980392158</v>
      </c>
    </row>
    <row r="217" spans="1:35" ht="15">
      <c r="A217" s="1">
        <v>41798</v>
      </c>
      <c r="B217" s="1">
        <v>9</v>
      </c>
      <c r="C217" s="1">
        <v>21</v>
      </c>
      <c r="D217" s="2">
        <v>8.955</v>
      </c>
      <c r="E217" s="3">
        <v>3.5</v>
      </c>
      <c r="F217" s="1">
        <v>93</v>
      </c>
      <c r="G217" s="1">
        <v>51</v>
      </c>
      <c r="H217" s="1">
        <v>30</v>
      </c>
      <c r="I217" s="1">
        <v>15</v>
      </c>
      <c r="J217" s="1">
        <v>10</v>
      </c>
      <c r="K217" s="1">
        <v>0</v>
      </c>
      <c r="L217" s="1">
        <v>0</v>
      </c>
      <c r="M217" s="1">
        <v>0</v>
      </c>
      <c r="N217" s="1">
        <v>1</v>
      </c>
      <c r="O217" s="1">
        <v>0</v>
      </c>
      <c r="P217" s="1">
        <v>1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201</v>
      </c>
      <c r="V217" s="1">
        <f t="shared" si="46"/>
        <v>108</v>
      </c>
      <c r="W217" s="1">
        <f t="shared" si="47"/>
        <v>57</v>
      </c>
      <c r="X217" s="1">
        <f t="shared" si="48"/>
        <v>27</v>
      </c>
      <c r="Y217" s="1">
        <f t="shared" si="49"/>
        <v>12</v>
      </c>
      <c r="Z217" s="1">
        <f t="shared" si="50"/>
        <v>2</v>
      </c>
      <c r="AA217" s="1">
        <f t="shared" si="51"/>
        <v>2</v>
      </c>
      <c r="AB217" s="1">
        <f t="shared" si="52"/>
        <v>2</v>
      </c>
      <c r="AC217" s="1">
        <f t="shared" si="53"/>
        <v>2</v>
      </c>
      <c r="AD217" s="1">
        <f t="shared" si="54"/>
        <v>1</v>
      </c>
      <c r="AE217" s="1">
        <f t="shared" si="55"/>
        <v>1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28.35820895522388</v>
      </c>
    </row>
    <row r="218" spans="1:35" ht="15">
      <c r="A218" s="1">
        <v>41798</v>
      </c>
      <c r="B218" s="1">
        <v>9</v>
      </c>
      <c r="C218" s="1">
        <v>22</v>
      </c>
      <c r="D218" s="2">
        <v>8.99</v>
      </c>
      <c r="E218" s="3">
        <v>3.5</v>
      </c>
      <c r="F218" s="1">
        <v>87</v>
      </c>
      <c r="G218" s="1">
        <v>57</v>
      </c>
      <c r="H218" s="1">
        <v>25</v>
      </c>
      <c r="I218" s="1">
        <v>16</v>
      </c>
      <c r="J218" s="1">
        <v>3</v>
      </c>
      <c r="K218" s="1">
        <v>3</v>
      </c>
      <c r="L218" s="1">
        <v>2</v>
      </c>
      <c r="M218" s="1">
        <v>2</v>
      </c>
      <c r="N218" s="1">
        <v>0</v>
      </c>
      <c r="O218" s="1">
        <v>0</v>
      </c>
      <c r="P218" s="1">
        <v>1</v>
      </c>
      <c r="Q218" s="1">
        <v>0</v>
      </c>
      <c r="R218" s="1">
        <v>0</v>
      </c>
      <c r="S218" s="1">
        <v>0</v>
      </c>
      <c r="T218" s="1">
        <v>2</v>
      </c>
      <c r="U218" s="1">
        <f t="shared" si="45"/>
        <v>196</v>
      </c>
      <c r="V218" s="1">
        <f t="shared" si="46"/>
        <v>109</v>
      </c>
      <c r="W218" s="1">
        <f t="shared" si="47"/>
        <v>52</v>
      </c>
      <c r="X218" s="1">
        <f t="shared" si="48"/>
        <v>27</v>
      </c>
      <c r="Y218" s="1">
        <f t="shared" si="49"/>
        <v>11</v>
      </c>
      <c r="Z218" s="1">
        <f t="shared" si="50"/>
        <v>8</v>
      </c>
      <c r="AA218" s="1">
        <f t="shared" si="51"/>
        <v>5</v>
      </c>
      <c r="AB218" s="1">
        <f t="shared" si="52"/>
        <v>3</v>
      </c>
      <c r="AC218" s="1">
        <f t="shared" si="53"/>
        <v>1</v>
      </c>
      <c r="AD218" s="1">
        <f t="shared" si="54"/>
        <v>1</v>
      </c>
      <c r="AE218" s="1">
        <f t="shared" si="55"/>
        <v>1</v>
      </c>
      <c r="AF218" s="1">
        <f t="shared" si="56"/>
        <v>0</v>
      </c>
      <c r="AG218" s="1">
        <f t="shared" si="57"/>
        <v>0</v>
      </c>
      <c r="AH218" s="1">
        <f t="shared" si="58"/>
        <v>0</v>
      </c>
      <c r="AI218" s="9">
        <f t="shared" si="59"/>
        <v>26.53061224489796</v>
      </c>
    </row>
    <row r="219" spans="1:35" ht="15">
      <c r="A219" s="1">
        <v>41798</v>
      </c>
      <c r="B219" s="1">
        <v>9</v>
      </c>
      <c r="C219" s="1">
        <v>23</v>
      </c>
      <c r="D219" s="2">
        <v>9.025</v>
      </c>
      <c r="E219" s="3">
        <v>3.5</v>
      </c>
      <c r="F219" s="1">
        <v>89</v>
      </c>
      <c r="G219" s="1">
        <v>52</v>
      </c>
      <c r="H219" s="1">
        <v>38</v>
      </c>
      <c r="I219" s="1">
        <v>15</v>
      </c>
      <c r="J219" s="1">
        <v>10</v>
      </c>
      <c r="K219" s="1">
        <v>2</v>
      </c>
      <c r="L219" s="1">
        <v>0</v>
      </c>
      <c r="M219" s="1">
        <v>1</v>
      </c>
      <c r="N219" s="1">
        <v>0</v>
      </c>
      <c r="O219" s="1">
        <v>1</v>
      </c>
      <c r="P219" s="1">
        <v>2</v>
      </c>
      <c r="Q219" s="1">
        <v>0</v>
      </c>
      <c r="R219" s="1">
        <v>0</v>
      </c>
      <c r="S219" s="1">
        <v>0</v>
      </c>
      <c r="T219" s="1">
        <v>2</v>
      </c>
      <c r="U219" s="1">
        <f t="shared" si="45"/>
        <v>210</v>
      </c>
      <c r="V219" s="1">
        <f t="shared" si="46"/>
        <v>121</v>
      </c>
      <c r="W219" s="1">
        <f t="shared" si="47"/>
        <v>69</v>
      </c>
      <c r="X219" s="1">
        <f t="shared" si="48"/>
        <v>31</v>
      </c>
      <c r="Y219" s="1">
        <f t="shared" si="49"/>
        <v>16</v>
      </c>
      <c r="Z219" s="1">
        <f t="shared" si="50"/>
        <v>6</v>
      </c>
      <c r="AA219" s="1">
        <f t="shared" si="51"/>
        <v>4</v>
      </c>
      <c r="AB219" s="1">
        <f t="shared" si="52"/>
        <v>4</v>
      </c>
      <c r="AC219" s="1">
        <f t="shared" si="53"/>
        <v>3</v>
      </c>
      <c r="AD219" s="1">
        <f t="shared" si="54"/>
        <v>3</v>
      </c>
      <c r="AE219" s="1">
        <f t="shared" si="55"/>
        <v>2</v>
      </c>
      <c r="AF219" s="1">
        <f t="shared" si="56"/>
        <v>0</v>
      </c>
      <c r="AG219" s="1">
        <f t="shared" si="57"/>
        <v>0</v>
      </c>
      <c r="AH219" s="1">
        <f t="shared" si="58"/>
        <v>0</v>
      </c>
      <c r="AI219" s="9">
        <f t="shared" si="59"/>
        <v>32.857142857142854</v>
      </c>
    </row>
    <row r="220" spans="1:35" ht="15">
      <c r="A220" s="1">
        <v>41798</v>
      </c>
      <c r="B220" s="1">
        <v>9</v>
      </c>
      <c r="C220" s="1">
        <v>24</v>
      </c>
      <c r="D220" s="2">
        <v>9.06</v>
      </c>
      <c r="E220" s="3">
        <v>5</v>
      </c>
      <c r="F220" s="1">
        <v>43</v>
      </c>
      <c r="G220" s="1">
        <v>12</v>
      </c>
      <c r="H220" s="1">
        <v>8</v>
      </c>
      <c r="I220" s="1">
        <v>5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2</v>
      </c>
      <c r="U220" s="1">
        <f t="shared" si="45"/>
        <v>69</v>
      </c>
      <c r="V220" s="1">
        <f t="shared" si="46"/>
        <v>26</v>
      </c>
      <c r="W220" s="1">
        <f t="shared" si="47"/>
        <v>14</v>
      </c>
      <c r="X220" s="1">
        <f t="shared" si="48"/>
        <v>6</v>
      </c>
      <c r="Y220" s="1">
        <f t="shared" si="49"/>
        <v>1</v>
      </c>
      <c r="Z220" s="1">
        <f t="shared" si="50"/>
        <v>0</v>
      </c>
      <c r="AA220" s="1">
        <f t="shared" si="51"/>
        <v>0</v>
      </c>
      <c r="AB220" s="1">
        <f t="shared" si="52"/>
        <v>0</v>
      </c>
      <c r="AC220" s="1">
        <f t="shared" si="53"/>
        <v>0</v>
      </c>
      <c r="AD220" s="1">
        <f t="shared" si="54"/>
        <v>0</v>
      </c>
      <c r="AE220" s="1">
        <f t="shared" si="55"/>
        <v>0</v>
      </c>
      <c r="AF220" s="1">
        <f t="shared" si="56"/>
        <v>0</v>
      </c>
      <c r="AG220" s="1">
        <f t="shared" si="57"/>
        <v>0</v>
      </c>
      <c r="AH220" s="1">
        <f t="shared" si="58"/>
        <v>0</v>
      </c>
      <c r="AI220" s="9">
        <f t="shared" si="59"/>
        <v>20.28985507246377</v>
      </c>
    </row>
    <row r="221" spans="1:35" ht="15">
      <c r="A221" s="1">
        <v>42098</v>
      </c>
      <c r="B221" s="1">
        <v>10</v>
      </c>
      <c r="C221" s="1">
        <v>1</v>
      </c>
      <c r="D221" s="2">
        <v>9.11</v>
      </c>
      <c r="E221" s="3">
        <v>5</v>
      </c>
      <c r="F221" s="1">
        <v>242</v>
      </c>
      <c r="G221" s="1">
        <v>75</v>
      </c>
      <c r="H221" s="1">
        <v>33</v>
      </c>
      <c r="I221" s="1">
        <v>14</v>
      </c>
      <c r="J221" s="1">
        <v>6</v>
      </c>
      <c r="K221" s="1">
        <v>3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</v>
      </c>
      <c r="U221" s="1">
        <f t="shared" si="45"/>
        <v>373</v>
      </c>
      <c r="V221" s="1">
        <f t="shared" si="46"/>
        <v>131</v>
      </c>
      <c r="W221" s="1">
        <f t="shared" si="47"/>
        <v>56</v>
      </c>
      <c r="X221" s="1">
        <f t="shared" si="48"/>
        <v>23</v>
      </c>
      <c r="Y221" s="1">
        <f t="shared" si="49"/>
        <v>9</v>
      </c>
      <c r="Z221" s="1">
        <f t="shared" si="50"/>
        <v>3</v>
      </c>
      <c r="AA221" s="1">
        <f t="shared" si="51"/>
        <v>0</v>
      </c>
      <c r="AB221" s="1">
        <f t="shared" si="52"/>
        <v>0</v>
      </c>
      <c r="AC221" s="1">
        <f t="shared" si="53"/>
        <v>0</v>
      </c>
      <c r="AD221" s="1">
        <f t="shared" si="54"/>
        <v>0</v>
      </c>
      <c r="AE221" s="1">
        <f t="shared" si="55"/>
        <v>0</v>
      </c>
      <c r="AF221" s="1">
        <f t="shared" si="56"/>
        <v>0</v>
      </c>
      <c r="AG221" s="1">
        <f t="shared" si="57"/>
        <v>0</v>
      </c>
      <c r="AH221" s="1">
        <f t="shared" si="58"/>
        <v>0</v>
      </c>
      <c r="AI221" s="9">
        <f t="shared" si="59"/>
        <v>15.013404825737265</v>
      </c>
    </row>
    <row r="222" spans="1:35" ht="15">
      <c r="A222" s="1">
        <v>42098</v>
      </c>
      <c r="B222" s="1">
        <v>10</v>
      </c>
      <c r="C222" s="1">
        <v>2</v>
      </c>
      <c r="D222" s="2">
        <v>9.16</v>
      </c>
      <c r="E222" s="3">
        <v>3</v>
      </c>
      <c r="F222" s="1">
        <v>206</v>
      </c>
      <c r="G222" s="1">
        <v>107</v>
      </c>
      <c r="H222" s="1">
        <v>45</v>
      </c>
      <c r="I222" s="1">
        <v>21</v>
      </c>
      <c r="J222" s="1">
        <v>1</v>
      </c>
      <c r="K222" s="1">
        <v>4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2</v>
      </c>
      <c r="U222" s="1">
        <f t="shared" si="45"/>
        <v>384</v>
      </c>
      <c r="V222" s="1">
        <f t="shared" si="46"/>
        <v>178</v>
      </c>
      <c r="W222" s="1">
        <f t="shared" si="47"/>
        <v>71</v>
      </c>
      <c r="X222" s="1">
        <f t="shared" si="48"/>
        <v>26</v>
      </c>
      <c r="Y222" s="1">
        <f t="shared" si="49"/>
        <v>5</v>
      </c>
      <c r="Z222" s="1">
        <f t="shared" si="50"/>
        <v>4</v>
      </c>
      <c r="AA222" s="1">
        <f t="shared" si="51"/>
        <v>0</v>
      </c>
      <c r="AB222" s="1">
        <f t="shared" si="52"/>
        <v>0</v>
      </c>
      <c r="AC222" s="1">
        <f t="shared" si="53"/>
        <v>0</v>
      </c>
      <c r="AD222" s="1">
        <f t="shared" si="54"/>
        <v>0</v>
      </c>
      <c r="AE222" s="1">
        <f t="shared" si="55"/>
        <v>0</v>
      </c>
      <c r="AF222" s="1">
        <f t="shared" si="56"/>
        <v>0</v>
      </c>
      <c r="AG222" s="1">
        <f t="shared" si="57"/>
        <v>0</v>
      </c>
      <c r="AH222" s="1">
        <f t="shared" si="58"/>
        <v>0</v>
      </c>
      <c r="AI222" s="9">
        <f t="shared" si="59"/>
        <v>18.489583333333336</v>
      </c>
    </row>
    <row r="223" spans="1:35" ht="15">
      <c r="A223" s="1">
        <v>42098</v>
      </c>
      <c r="B223" s="1">
        <v>10</v>
      </c>
      <c r="C223" s="1">
        <v>3</v>
      </c>
      <c r="D223" s="2">
        <v>9.19</v>
      </c>
      <c r="E223" s="3">
        <v>4.5</v>
      </c>
      <c r="F223" s="1">
        <v>126</v>
      </c>
      <c r="G223" s="1">
        <v>49</v>
      </c>
      <c r="H223" s="1">
        <v>25</v>
      </c>
      <c r="I223" s="1">
        <v>16</v>
      </c>
      <c r="J223" s="1">
        <v>3</v>
      </c>
      <c r="K223" s="1">
        <v>0</v>
      </c>
      <c r="L223" s="1">
        <v>0</v>
      </c>
      <c r="M223" s="1">
        <v>2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221</v>
      </c>
      <c r="V223" s="1">
        <f t="shared" si="46"/>
        <v>95</v>
      </c>
      <c r="W223" s="1">
        <f t="shared" si="47"/>
        <v>46</v>
      </c>
      <c r="X223" s="1">
        <f t="shared" si="48"/>
        <v>21</v>
      </c>
      <c r="Y223" s="1">
        <f t="shared" si="49"/>
        <v>5</v>
      </c>
      <c r="Z223" s="1">
        <f t="shared" si="50"/>
        <v>2</v>
      </c>
      <c r="AA223" s="1">
        <f t="shared" si="51"/>
        <v>2</v>
      </c>
      <c r="AB223" s="1">
        <f t="shared" si="52"/>
        <v>2</v>
      </c>
      <c r="AC223" s="1">
        <f t="shared" si="53"/>
        <v>0</v>
      </c>
      <c r="AD223" s="1">
        <f t="shared" si="54"/>
        <v>0</v>
      </c>
      <c r="AE223" s="1">
        <f t="shared" si="55"/>
        <v>0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20.81447963800905</v>
      </c>
    </row>
    <row r="224" spans="1:35" ht="15">
      <c r="A224" s="1">
        <v>42098</v>
      </c>
      <c r="B224" s="1">
        <v>10</v>
      </c>
      <c r="C224" s="1">
        <v>4</v>
      </c>
      <c r="D224" s="2">
        <v>9.235</v>
      </c>
      <c r="E224" s="3">
        <v>5</v>
      </c>
      <c r="F224" s="1">
        <v>76</v>
      </c>
      <c r="G224" s="1">
        <v>42</v>
      </c>
      <c r="H224" s="1">
        <v>20</v>
      </c>
      <c r="I224" s="1">
        <v>12</v>
      </c>
      <c r="J224" s="1">
        <v>3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2</v>
      </c>
      <c r="U224" s="1">
        <f t="shared" si="45"/>
        <v>153</v>
      </c>
      <c r="V224" s="1">
        <f t="shared" si="46"/>
        <v>77</v>
      </c>
      <c r="W224" s="1">
        <f t="shared" si="47"/>
        <v>35</v>
      </c>
      <c r="X224" s="1">
        <f t="shared" si="48"/>
        <v>15</v>
      </c>
      <c r="Y224" s="1">
        <f t="shared" si="49"/>
        <v>3</v>
      </c>
      <c r="Z224" s="1">
        <f t="shared" si="50"/>
        <v>0</v>
      </c>
      <c r="AA224" s="1">
        <f t="shared" si="51"/>
        <v>0</v>
      </c>
      <c r="AB224" s="1">
        <f t="shared" si="52"/>
        <v>0</v>
      </c>
      <c r="AC224" s="1">
        <f t="shared" si="53"/>
        <v>0</v>
      </c>
      <c r="AD224" s="1">
        <f t="shared" si="54"/>
        <v>0</v>
      </c>
      <c r="AE224" s="1">
        <f t="shared" si="55"/>
        <v>0</v>
      </c>
      <c r="AF224" s="1">
        <f t="shared" si="56"/>
        <v>0</v>
      </c>
      <c r="AG224" s="1">
        <f t="shared" si="57"/>
        <v>0</v>
      </c>
      <c r="AH224" s="1">
        <f t="shared" si="58"/>
        <v>0</v>
      </c>
      <c r="AI224" s="9">
        <f t="shared" si="59"/>
        <v>22.875816993464053</v>
      </c>
    </row>
    <row r="225" spans="1:35" ht="15">
      <c r="A225" s="1">
        <v>42098</v>
      </c>
      <c r="B225" s="1">
        <v>10</v>
      </c>
      <c r="C225" s="1">
        <v>5</v>
      </c>
      <c r="D225" s="2">
        <v>9.285</v>
      </c>
      <c r="E225" s="3">
        <v>3.7</v>
      </c>
      <c r="F225" s="1">
        <v>96</v>
      </c>
      <c r="G225" s="1">
        <v>67</v>
      </c>
      <c r="H225" s="1">
        <v>48</v>
      </c>
      <c r="I225" s="1">
        <v>34</v>
      </c>
      <c r="J225" s="1">
        <v>11</v>
      </c>
      <c r="K225" s="1">
        <v>7</v>
      </c>
      <c r="L225" s="1">
        <v>2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265</v>
      </c>
      <c r="V225" s="1">
        <f t="shared" si="46"/>
        <v>169</v>
      </c>
      <c r="W225" s="1">
        <f t="shared" si="47"/>
        <v>102</v>
      </c>
      <c r="X225" s="1">
        <f t="shared" si="48"/>
        <v>54</v>
      </c>
      <c r="Y225" s="1">
        <f t="shared" si="49"/>
        <v>20</v>
      </c>
      <c r="Z225" s="1">
        <f t="shared" si="50"/>
        <v>9</v>
      </c>
      <c r="AA225" s="1">
        <f t="shared" si="51"/>
        <v>2</v>
      </c>
      <c r="AB225" s="1">
        <f t="shared" si="52"/>
        <v>0</v>
      </c>
      <c r="AC225" s="1">
        <f t="shared" si="53"/>
        <v>0</v>
      </c>
      <c r="AD225" s="1">
        <f t="shared" si="54"/>
        <v>0</v>
      </c>
      <c r="AE225" s="1">
        <f t="shared" si="55"/>
        <v>0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38.49056603773585</v>
      </c>
    </row>
    <row r="226" spans="1:35" ht="15">
      <c r="A226" s="1">
        <v>42098</v>
      </c>
      <c r="B226" s="1">
        <v>10</v>
      </c>
      <c r="C226" s="1">
        <v>6</v>
      </c>
      <c r="D226" s="2">
        <v>9.322</v>
      </c>
      <c r="E226" s="3">
        <v>3.7</v>
      </c>
      <c r="F226" s="1">
        <v>521</v>
      </c>
      <c r="G226" s="1">
        <v>310</v>
      </c>
      <c r="H226" s="1">
        <v>234</v>
      </c>
      <c r="I226" s="1">
        <v>144</v>
      </c>
      <c r="J226" s="1">
        <v>85</v>
      </c>
      <c r="K226" s="1">
        <v>49</v>
      </c>
      <c r="L226" s="1">
        <v>13</v>
      </c>
      <c r="M226" s="1">
        <v>4</v>
      </c>
      <c r="N226" s="1">
        <v>2</v>
      </c>
      <c r="O226" s="1">
        <v>0</v>
      </c>
      <c r="P226" s="1">
        <v>0</v>
      </c>
      <c r="Q226" s="1">
        <v>0</v>
      </c>
      <c r="R226" s="1">
        <v>0</v>
      </c>
      <c r="S226" s="1">
        <v>1</v>
      </c>
      <c r="T226" s="1">
        <v>2</v>
      </c>
      <c r="U226" s="1">
        <f t="shared" si="45"/>
        <v>1363</v>
      </c>
      <c r="V226" s="1">
        <f t="shared" si="46"/>
        <v>842</v>
      </c>
      <c r="W226" s="1">
        <f t="shared" si="47"/>
        <v>532</v>
      </c>
      <c r="X226" s="1">
        <f t="shared" si="48"/>
        <v>298</v>
      </c>
      <c r="Y226" s="1">
        <f t="shared" si="49"/>
        <v>154</v>
      </c>
      <c r="Z226" s="1">
        <f t="shared" si="50"/>
        <v>69</v>
      </c>
      <c r="AA226" s="1">
        <f t="shared" si="51"/>
        <v>20</v>
      </c>
      <c r="AB226" s="1">
        <f t="shared" si="52"/>
        <v>7</v>
      </c>
      <c r="AC226" s="1">
        <f t="shared" si="53"/>
        <v>3</v>
      </c>
      <c r="AD226" s="1">
        <f t="shared" si="54"/>
        <v>1</v>
      </c>
      <c r="AE226" s="1">
        <f t="shared" si="55"/>
        <v>1</v>
      </c>
      <c r="AF226" s="1">
        <f t="shared" si="56"/>
        <v>1</v>
      </c>
      <c r="AG226" s="1">
        <f t="shared" si="57"/>
        <v>1</v>
      </c>
      <c r="AH226" s="1">
        <f t="shared" si="58"/>
        <v>1</v>
      </c>
      <c r="AI226" s="9">
        <f t="shared" si="59"/>
        <v>39.03154805575935</v>
      </c>
    </row>
    <row r="227" spans="1:35" ht="15">
      <c r="A227" s="1">
        <v>42098</v>
      </c>
      <c r="B227" s="1">
        <v>10</v>
      </c>
      <c r="C227" s="1">
        <v>7</v>
      </c>
      <c r="D227" s="2">
        <v>9.359</v>
      </c>
      <c r="E227" s="3">
        <v>3.7</v>
      </c>
      <c r="F227" s="1">
        <v>428</v>
      </c>
      <c r="G227" s="1">
        <v>238</v>
      </c>
      <c r="H227" s="1">
        <v>142</v>
      </c>
      <c r="I227" s="1">
        <v>83</v>
      </c>
      <c r="J227" s="1">
        <v>50</v>
      </c>
      <c r="K227" s="1">
        <v>20</v>
      </c>
      <c r="L227" s="1">
        <v>5</v>
      </c>
      <c r="M227" s="1">
        <v>4</v>
      </c>
      <c r="N227" s="1">
        <v>1</v>
      </c>
      <c r="O227" s="1">
        <v>1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972</v>
      </c>
      <c r="V227" s="1">
        <f t="shared" si="46"/>
        <v>544</v>
      </c>
      <c r="W227" s="1">
        <f t="shared" si="47"/>
        <v>306</v>
      </c>
      <c r="X227" s="1">
        <f t="shared" si="48"/>
        <v>164</v>
      </c>
      <c r="Y227" s="1">
        <f t="shared" si="49"/>
        <v>81</v>
      </c>
      <c r="Z227" s="1">
        <f t="shared" si="50"/>
        <v>31</v>
      </c>
      <c r="AA227" s="1">
        <f t="shared" si="51"/>
        <v>11</v>
      </c>
      <c r="AB227" s="1">
        <f t="shared" si="52"/>
        <v>6</v>
      </c>
      <c r="AC227" s="1">
        <f t="shared" si="53"/>
        <v>2</v>
      </c>
      <c r="AD227" s="1">
        <f t="shared" si="54"/>
        <v>1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31.48148148148148</v>
      </c>
    </row>
    <row r="228" spans="1:35" ht="15">
      <c r="A228" s="1">
        <v>42098</v>
      </c>
      <c r="B228" s="1">
        <v>10</v>
      </c>
      <c r="C228" s="1">
        <v>8</v>
      </c>
      <c r="D228" s="2">
        <v>9.396</v>
      </c>
      <c r="E228" s="3">
        <v>3.7</v>
      </c>
      <c r="F228" s="1">
        <v>544</v>
      </c>
      <c r="G228" s="1">
        <v>333</v>
      </c>
      <c r="H228" s="1">
        <v>243</v>
      </c>
      <c r="I228" s="1">
        <v>128</v>
      </c>
      <c r="J228" s="1">
        <v>84</v>
      </c>
      <c r="K228" s="1">
        <v>31</v>
      </c>
      <c r="L228" s="1">
        <v>16</v>
      </c>
      <c r="M228" s="1">
        <v>4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</v>
      </c>
      <c r="U228" s="1">
        <f t="shared" si="45"/>
        <v>1383</v>
      </c>
      <c r="V228" s="1">
        <f t="shared" si="46"/>
        <v>839</v>
      </c>
      <c r="W228" s="1">
        <f t="shared" si="47"/>
        <v>506</v>
      </c>
      <c r="X228" s="1">
        <f t="shared" si="48"/>
        <v>263</v>
      </c>
      <c r="Y228" s="1">
        <f t="shared" si="49"/>
        <v>135</v>
      </c>
      <c r="Z228" s="1">
        <f t="shared" si="50"/>
        <v>51</v>
      </c>
      <c r="AA228" s="1">
        <f t="shared" si="51"/>
        <v>20</v>
      </c>
      <c r="AB228" s="1">
        <f t="shared" si="52"/>
        <v>4</v>
      </c>
      <c r="AC228" s="1">
        <f t="shared" si="53"/>
        <v>0</v>
      </c>
      <c r="AD228" s="1">
        <f t="shared" si="54"/>
        <v>0</v>
      </c>
      <c r="AE228" s="1">
        <f t="shared" si="55"/>
        <v>0</v>
      </c>
      <c r="AF228" s="1">
        <f t="shared" si="56"/>
        <v>0</v>
      </c>
      <c r="AG228" s="1">
        <f t="shared" si="57"/>
        <v>0</v>
      </c>
      <c r="AH228" s="1">
        <f t="shared" si="58"/>
        <v>0</v>
      </c>
      <c r="AI228" s="9">
        <f t="shared" si="59"/>
        <v>36.58712942877802</v>
      </c>
    </row>
    <row r="229" spans="1:35" ht="15">
      <c r="A229" s="1">
        <v>42098</v>
      </c>
      <c r="B229" s="1">
        <v>10</v>
      </c>
      <c r="C229" s="1">
        <v>9</v>
      </c>
      <c r="D229" s="2">
        <v>9.433</v>
      </c>
      <c r="E229" s="3">
        <v>3.7</v>
      </c>
      <c r="F229" s="1">
        <v>445</v>
      </c>
      <c r="G229" s="1">
        <v>250</v>
      </c>
      <c r="H229" s="1">
        <v>193</v>
      </c>
      <c r="I229" s="1">
        <v>88</v>
      </c>
      <c r="J229" s="1">
        <v>39</v>
      </c>
      <c r="K229" s="1">
        <v>10</v>
      </c>
      <c r="L229" s="1">
        <v>6</v>
      </c>
      <c r="M229" s="1">
        <v>3</v>
      </c>
      <c r="N229" s="1">
        <v>1</v>
      </c>
      <c r="O229" s="1">
        <v>1</v>
      </c>
      <c r="P229" s="1">
        <v>0</v>
      </c>
      <c r="Q229" s="1">
        <v>1</v>
      </c>
      <c r="R229" s="1">
        <v>0</v>
      </c>
      <c r="S229" s="1">
        <v>0</v>
      </c>
      <c r="T229" s="1">
        <v>2</v>
      </c>
      <c r="U229" s="1">
        <f t="shared" si="45"/>
        <v>1037</v>
      </c>
      <c r="V229" s="1">
        <f t="shared" si="46"/>
        <v>592</v>
      </c>
      <c r="W229" s="1">
        <f t="shared" si="47"/>
        <v>342</v>
      </c>
      <c r="X229" s="1">
        <f t="shared" si="48"/>
        <v>149</v>
      </c>
      <c r="Y229" s="1">
        <f t="shared" si="49"/>
        <v>61</v>
      </c>
      <c r="Z229" s="1">
        <f t="shared" si="50"/>
        <v>22</v>
      </c>
      <c r="AA229" s="1">
        <f t="shared" si="51"/>
        <v>12</v>
      </c>
      <c r="AB229" s="1">
        <f t="shared" si="52"/>
        <v>6</v>
      </c>
      <c r="AC229" s="1">
        <f t="shared" si="53"/>
        <v>3</v>
      </c>
      <c r="AD229" s="1">
        <f t="shared" si="54"/>
        <v>2</v>
      </c>
      <c r="AE229" s="1">
        <f t="shared" si="55"/>
        <v>1</v>
      </c>
      <c r="AF229" s="1">
        <f t="shared" si="56"/>
        <v>1</v>
      </c>
      <c r="AG229" s="1">
        <f t="shared" si="57"/>
        <v>0</v>
      </c>
      <c r="AH229" s="1">
        <f t="shared" si="58"/>
        <v>0</v>
      </c>
      <c r="AI229" s="9">
        <f t="shared" si="59"/>
        <v>32.97974927675988</v>
      </c>
    </row>
    <row r="230" spans="1:35" ht="15">
      <c r="A230" s="1">
        <v>42098</v>
      </c>
      <c r="B230" s="1">
        <v>10</v>
      </c>
      <c r="C230" s="1">
        <v>10</v>
      </c>
      <c r="D230" s="2">
        <v>9.47</v>
      </c>
      <c r="E230" s="3">
        <v>3.7</v>
      </c>
      <c r="F230" s="1">
        <v>139</v>
      </c>
      <c r="G230" s="1">
        <v>61</v>
      </c>
      <c r="H230" s="1">
        <v>30</v>
      </c>
      <c r="I230" s="1">
        <v>19</v>
      </c>
      <c r="J230" s="1">
        <v>5</v>
      </c>
      <c r="K230" s="1">
        <v>1</v>
      </c>
      <c r="L230" s="1">
        <v>3</v>
      </c>
      <c r="M230" s="1">
        <v>3</v>
      </c>
      <c r="N230" s="1">
        <v>1</v>
      </c>
      <c r="O230" s="1">
        <v>0</v>
      </c>
      <c r="P230" s="1">
        <v>1</v>
      </c>
      <c r="Q230" s="1">
        <v>0</v>
      </c>
      <c r="R230" s="1">
        <v>0</v>
      </c>
      <c r="S230" s="1">
        <v>0</v>
      </c>
      <c r="T230" s="1">
        <v>2</v>
      </c>
      <c r="U230" s="1">
        <f t="shared" si="45"/>
        <v>263</v>
      </c>
      <c r="V230" s="1">
        <f t="shared" si="46"/>
        <v>124</v>
      </c>
      <c r="W230" s="1">
        <f t="shared" si="47"/>
        <v>63</v>
      </c>
      <c r="X230" s="1">
        <f t="shared" si="48"/>
        <v>33</v>
      </c>
      <c r="Y230" s="1">
        <f t="shared" si="49"/>
        <v>14</v>
      </c>
      <c r="Z230" s="1">
        <f t="shared" si="50"/>
        <v>9</v>
      </c>
      <c r="AA230" s="1">
        <f t="shared" si="51"/>
        <v>8</v>
      </c>
      <c r="AB230" s="1">
        <f t="shared" si="52"/>
        <v>5</v>
      </c>
      <c r="AC230" s="1">
        <f t="shared" si="53"/>
        <v>2</v>
      </c>
      <c r="AD230" s="1">
        <f t="shared" si="54"/>
        <v>1</v>
      </c>
      <c r="AE230" s="1">
        <f t="shared" si="55"/>
        <v>1</v>
      </c>
      <c r="AF230" s="1">
        <f t="shared" si="56"/>
        <v>0</v>
      </c>
      <c r="AG230" s="1">
        <f t="shared" si="57"/>
        <v>0</v>
      </c>
      <c r="AH230" s="1">
        <f t="shared" si="58"/>
        <v>0</v>
      </c>
      <c r="AI230" s="9">
        <f t="shared" si="59"/>
        <v>23.954372623574145</v>
      </c>
    </row>
    <row r="231" spans="1:35" ht="15">
      <c r="A231" s="1">
        <v>42098</v>
      </c>
      <c r="B231" s="1">
        <v>10</v>
      </c>
      <c r="C231" s="1">
        <v>11</v>
      </c>
      <c r="D231" s="2">
        <v>9.507</v>
      </c>
      <c r="E231" s="3">
        <v>3.7</v>
      </c>
      <c r="F231" s="1">
        <v>90</v>
      </c>
      <c r="G231" s="1">
        <v>52</v>
      </c>
      <c r="H231" s="1">
        <v>30</v>
      </c>
      <c r="I231" s="1">
        <v>10</v>
      </c>
      <c r="J231" s="1">
        <v>2</v>
      </c>
      <c r="K231" s="1">
        <v>0</v>
      </c>
      <c r="L231" s="1">
        <v>1</v>
      </c>
      <c r="M231" s="1">
        <v>2</v>
      </c>
      <c r="N231" s="1">
        <v>0</v>
      </c>
      <c r="O231" s="1">
        <v>1</v>
      </c>
      <c r="P231" s="1">
        <v>0</v>
      </c>
      <c r="Q231" s="1">
        <v>0</v>
      </c>
      <c r="R231" s="1">
        <v>0</v>
      </c>
      <c r="S231" s="1">
        <v>0</v>
      </c>
      <c r="T231" s="1">
        <v>2</v>
      </c>
      <c r="U231" s="1">
        <f t="shared" si="45"/>
        <v>188</v>
      </c>
      <c r="V231" s="1">
        <f t="shared" si="46"/>
        <v>98</v>
      </c>
      <c r="W231" s="1">
        <f t="shared" si="47"/>
        <v>46</v>
      </c>
      <c r="X231" s="1">
        <f t="shared" si="48"/>
        <v>16</v>
      </c>
      <c r="Y231" s="1">
        <f t="shared" si="49"/>
        <v>6</v>
      </c>
      <c r="Z231" s="1">
        <f t="shared" si="50"/>
        <v>4</v>
      </c>
      <c r="AA231" s="1">
        <f t="shared" si="51"/>
        <v>4</v>
      </c>
      <c r="AB231" s="1">
        <f t="shared" si="52"/>
        <v>3</v>
      </c>
      <c r="AC231" s="1">
        <f t="shared" si="53"/>
        <v>1</v>
      </c>
      <c r="AD231" s="1">
        <f t="shared" si="54"/>
        <v>1</v>
      </c>
      <c r="AE231" s="1">
        <f t="shared" si="55"/>
        <v>0</v>
      </c>
      <c r="AF231" s="1">
        <f t="shared" si="56"/>
        <v>0</v>
      </c>
      <c r="AG231" s="1">
        <f t="shared" si="57"/>
        <v>0</v>
      </c>
      <c r="AH231" s="1">
        <f t="shared" si="58"/>
        <v>0</v>
      </c>
      <c r="AI231" s="9">
        <f t="shared" si="59"/>
        <v>24.46808510638298</v>
      </c>
    </row>
    <row r="232" spans="1:35" ht="15">
      <c r="A232" s="1">
        <v>42098</v>
      </c>
      <c r="B232" s="1">
        <v>10</v>
      </c>
      <c r="C232" s="1">
        <v>12</v>
      </c>
      <c r="D232" s="2">
        <v>9.544</v>
      </c>
      <c r="E232" s="3">
        <v>3.7</v>
      </c>
      <c r="F232" s="1">
        <v>116</v>
      </c>
      <c r="G232" s="1">
        <v>62</v>
      </c>
      <c r="H232" s="1">
        <v>41</v>
      </c>
      <c r="I232" s="1">
        <v>22</v>
      </c>
      <c r="J232" s="1">
        <v>11</v>
      </c>
      <c r="K232" s="1">
        <v>3</v>
      </c>
      <c r="L232" s="1">
        <v>1</v>
      </c>
      <c r="M232" s="1">
        <v>1</v>
      </c>
      <c r="N232" s="1">
        <v>1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</v>
      </c>
      <c r="U232" s="1">
        <f t="shared" si="45"/>
        <v>258</v>
      </c>
      <c r="V232" s="1">
        <f t="shared" si="46"/>
        <v>142</v>
      </c>
      <c r="W232" s="1">
        <f t="shared" si="47"/>
        <v>80</v>
      </c>
      <c r="X232" s="1">
        <f t="shared" si="48"/>
        <v>39</v>
      </c>
      <c r="Y232" s="1">
        <f t="shared" si="49"/>
        <v>17</v>
      </c>
      <c r="Z232" s="1">
        <f t="shared" si="50"/>
        <v>6</v>
      </c>
      <c r="AA232" s="1">
        <f t="shared" si="51"/>
        <v>3</v>
      </c>
      <c r="AB232" s="1">
        <f t="shared" si="52"/>
        <v>2</v>
      </c>
      <c r="AC232" s="1">
        <f t="shared" si="53"/>
        <v>1</v>
      </c>
      <c r="AD232" s="1">
        <f t="shared" si="54"/>
        <v>0</v>
      </c>
      <c r="AE232" s="1">
        <f t="shared" si="55"/>
        <v>0</v>
      </c>
      <c r="AF232" s="1">
        <f t="shared" si="56"/>
        <v>0</v>
      </c>
      <c r="AG232" s="1">
        <f t="shared" si="57"/>
        <v>0</v>
      </c>
      <c r="AH232" s="1">
        <f t="shared" si="58"/>
        <v>0</v>
      </c>
      <c r="AI232" s="9">
        <f t="shared" si="59"/>
        <v>31.007751937984494</v>
      </c>
    </row>
    <row r="233" spans="1:35" ht="15">
      <c r="A233" s="1">
        <v>42098</v>
      </c>
      <c r="B233" s="1">
        <v>10</v>
      </c>
      <c r="C233" s="1">
        <v>13</v>
      </c>
      <c r="D233" s="2">
        <v>9.581</v>
      </c>
      <c r="E233" s="3">
        <v>3.7</v>
      </c>
      <c r="F233" s="1">
        <v>110</v>
      </c>
      <c r="G233" s="1">
        <v>53</v>
      </c>
      <c r="H233" s="1">
        <v>22</v>
      </c>
      <c r="I233" s="1">
        <v>11</v>
      </c>
      <c r="J233" s="1">
        <v>6</v>
      </c>
      <c r="K233" s="1">
        <v>4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2</v>
      </c>
      <c r="U233" s="1">
        <f t="shared" si="45"/>
        <v>206</v>
      </c>
      <c r="V233" s="1">
        <f t="shared" si="46"/>
        <v>96</v>
      </c>
      <c r="W233" s="1">
        <f t="shared" si="47"/>
        <v>43</v>
      </c>
      <c r="X233" s="1">
        <f t="shared" si="48"/>
        <v>21</v>
      </c>
      <c r="Y233" s="1">
        <f t="shared" si="49"/>
        <v>10</v>
      </c>
      <c r="Z233" s="1">
        <f t="shared" si="50"/>
        <v>4</v>
      </c>
      <c r="AA233" s="1">
        <f t="shared" si="51"/>
        <v>0</v>
      </c>
      <c r="AB233" s="1">
        <f t="shared" si="52"/>
        <v>0</v>
      </c>
      <c r="AC233" s="1">
        <f t="shared" si="53"/>
        <v>0</v>
      </c>
      <c r="AD233" s="1">
        <f t="shared" si="54"/>
        <v>0</v>
      </c>
      <c r="AE233" s="1">
        <f t="shared" si="55"/>
        <v>0</v>
      </c>
      <c r="AF233" s="1">
        <f t="shared" si="56"/>
        <v>0</v>
      </c>
      <c r="AG233" s="1">
        <f t="shared" si="57"/>
        <v>0</v>
      </c>
      <c r="AH233" s="1">
        <f t="shared" si="58"/>
        <v>0</v>
      </c>
      <c r="AI233" s="9">
        <f t="shared" si="59"/>
        <v>20.87378640776699</v>
      </c>
    </row>
    <row r="234" spans="1:35" ht="15">
      <c r="A234" s="1">
        <v>42098</v>
      </c>
      <c r="B234" s="1">
        <v>10</v>
      </c>
      <c r="C234" s="1">
        <v>14</v>
      </c>
      <c r="D234" s="2">
        <v>9.618</v>
      </c>
      <c r="E234" s="3">
        <v>3.7</v>
      </c>
      <c r="F234" s="1">
        <v>106</v>
      </c>
      <c r="G234" s="1">
        <v>51</v>
      </c>
      <c r="H234" s="1">
        <v>26</v>
      </c>
      <c r="I234" s="1">
        <v>16</v>
      </c>
      <c r="J234" s="1">
        <v>6</v>
      </c>
      <c r="K234" s="1">
        <v>4</v>
      </c>
      <c r="L234" s="1">
        <v>0</v>
      </c>
      <c r="M234" s="1">
        <v>0</v>
      </c>
      <c r="N234" s="1">
        <v>0</v>
      </c>
      <c r="O234" s="1">
        <v>0</v>
      </c>
      <c r="P234" s="1">
        <v>1</v>
      </c>
      <c r="Q234" s="1">
        <v>0</v>
      </c>
      <c r="R234" s="1">
        <v>0</v>
      </c>
      <c r="S234" s="1">
        <v>0</v>
      </c>
      <c r="T234" s="1">
        <v>2</v>
      </c>
      <c r="U234" s="1">
        <f t="shared" si="45"/>
        <v>210</v>
      </c>
      <c r="V234" s="1">
        <f t="shared" si="46"/>
        <v>104</v>
      </c>
      <c r="W234" s="1">
        <f t="shared" si="47"/>
        <v>53</v>
      </c>
      <c r="X234" s="1">
        <f t="shared" si="48"/>
        <v>27</v>
      </c>
      <c r="Y234" s="1">
        <f t="shared" si="49"/>
        <v>11</v>
      </c>
      <c r="Z234" s="1">
        <f t="shared" si="50"/>
        <v>5</v>
      </c>
      <c r="AA234" s="1">
        <f t="shared" si="51"/>
        <v>1</v>
      </c>
      <c r="AB234" s="1">
        <f t="shared" si="52"/>
        <v>1</v>
      </c>
      <c r="AC234" s="1">
        <f t="shared" si="53"/>
        <v>1</v>
      </c>
      <c r="AD234" s="1">
        <f t="shared" si="54"/>
        <v>1</v>
      </c>
      <c r="AE234" s="1">
        <f t="shared" si="55"/>
        <v>1</v>
      </c>
      <c r="AF234" s="1">
        <f t="shared" si="56"/>
        <v>0</v>
      </c>
      <c r="AG234" s="1">
        <f t="shared" si="57"/>
        <v>0</v>
      </c>
      <c r="AH234" s="1">
        <f t="shared" si="58"/>
        <v>0</v>
      </c>
      <c r="AI234" s="9">
        <f t="shared" si="59"/>
        <v>25.238095238095237</v>
      </c>
    </row>
    <row r="235" spans="1:35" ht="15">
      <c r="A235" s="1">
        <v>42098</v>
      </c>
      <c r="B235" s="1">
        <v>10</v>
      </c>
      <c r="C235" s="1">
        <v>15</v>
      </c>
      <c r="D235" s="2">
        <v>9.655</v>
      </c>
      <c r="E235" s="3">
        <v>3.7</v>
      </c>
      <c r="F235" s="1">
        <v>85</v>
      </c>
      <c r="G235" s="1">
        <v>55</v>
      </c>
      <c r="H235" s="1">
        <v>30</v>
      </c>
      <c r="I235" s="1">
        <v>14</v>
      </c>
      <c r="J235" s="1">
        <v>3</v>
      </c>
      <c r="K235" s="1">
        <v>3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2</v>
      </c>
      <c r="U235" s="1">
        <f t="shared" si="45"/>
        <v>190</v>
      </c>
      <c r="V235" s="1">
        <f t="shared" si="46"/>
        <v>105</v>
      </c>
      <c r="W235" s="1">
        <f t="shared" si="47"/>
        <v>50</v>
      </c>
      <c r="X235" s="1">
        <f t="shared" si="48"/>
        <v>20</v>
      </c>
      <c r="Y235" s="1">
        <f t="shared" si="49"/>
        <v>6</v>
      </c>
      <c r="Z235" s="1">
        <f t="shared" si="50"/>
        <v>3</v>
      </c>
      <c r="AA235" s="1">
        <f t="shared" si="51"/>
        <v>0</v>
      </c>
      <c r="AB235" s="1">
        <f t="shared" si="52"/>
        <v>0</v>
      </c>
      <c r="AC235" s="1">
        <f t="shared" si="53"/>
        <v>0</v>
      </c>
      <c r="AD235" s="1">
        <f t="shared" si="54"/>
        <v>0</v>
      </c>
      <c r="AE235" s="1">
        <f t="shared" si="55"/>
        <v>0</v>
      </c>
      <c r="AF235" s="1">
        <f t="shared" si="56"/>
        <v>0</v>
      </c>
      <c r="AG235" s="1">
        <f t="shared" si="57"/>
        <v>0</v>
      </c>
      <c r="AH235" s="1">
        <f t="shared" si="58"/>
        <v>0</v>
      </c>
      <c r="AI235" s="9">
        <f t="shared" si="59"/>
        <v>26.31578947368421</v>
      </c>
    </row>
    <row r="236" spans="1:35" ht="15">
      <c r="A236" s="1">
        <v>42098</v>
      </c>
      <c r="B236" s="1">
        <v>10</v>
      </c>
      <c r="C236" s="1">
        <v>16</v>
      </c>
      <c r="D236" s="2">
        <v>9.692</v>
      </c>
      <c r="E236" s="3">
        <v>3.8</v>
      </c>
      <c r="F236" s="1">
        <v>229</v>
      </c>
      <c r="G236" s="1">
        <v>120</v>
      </c>
      <c r="H236" s="1">
        <v>80</v>
      </c>
      <c r="I236" s="1">
        <v>38</v>
      </c>
      <c r="J236" s="1">
        <v>17</v>
      </c>
      <c r="K236" s="1">
        <v>5</v>
      </c>
      <c r="L236" s="1">
        <v>3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2</v>
      </c>
      <c r="U236" s="1">
        <f t="shared" si="45"/>
        <v>492</v>
      </c>
      <c r="V236" s="1">
        <f t="shared" si="46"/>
        <v>263</v>
      </c>
      <c r="W236" s="1">
        <f t="shared" si="47"/>
        <v>143</v>
      </c>
      <c r="X236" s="1">
        <f t="shared" si="48"/>
        <v>63</v>
      </c>
      <c r="Y236" s="1">
        <f t="shared" si="49"/>
        <v>25</v>
      </c>
      <c r="Z236" s="1">
        <f t="shared" si="50"/>
        <v>8</v>
      </c>
      <c r="AA236" s="1">
        <f t="shared" si="51"/>
        <v>3</v>
      </c>
      <c r="AB236" s="1">
        <f t="shared" si="52"/>
        <v>0</v>
      </c>
      <c r="AC236" s="1">
        <f t="shared" si="53"/>
        <v>0</v>
      </c>
      <c r="AD236" s="1">
        <f t="shared" si="54"/>
        <v>0</v>
      </c>
      <c r="AE236" s="1">
        <f t="shared" si="55"/>
        <v>0</v>
      </c>
      <c r="AF236" s="1">
        <f t="shared" si="56"/>
        <v>0</v>
      </c>
      <c r="AG236" s="1">
        <f t="shared" si="57"/>
        <v>0</v>
      </c>
      <c r="AH236" s="1">
        <f t="shared" si="58"/>
        <v>0</v>
      </c>
      <c r="AI236" s="9">
        <f t="shared" si="59"/>
        <v>29.065040650406505</v>
      </c>
    </row>
    <row r="237" spans="1:35" ht="15">
      <c r="A237" s="1">
        <v>42098</v>
      </c>
      <c r="B237" s="1">
        <v>10</v>
      </c>
      <c r="C237" s="1">
        <v>17</v>
      </c>
      <c r="D237" s="2">
        <v>9.73</v>
      </c>
      <c r="E237" s="3">
        <v>5</v>
      </c>
      <c r="F237" s="1">
        <v>349</v>
      </c>
      <c r="G237" s="1">
        <v>164</v>
      </c>
      <c r="H237" s="1">
        <v>109</v>
      </c>
      <c r="I237" s="1">
        <v>61</v>
      </c>
      <c r="J237" s="1">
        <v>27</v>
      </c>
      <c r="K237" s="1">
        <v>20</v>
      </c>
      <c r="L237" s="1">
        <v>1</v>
      </c>
      <c r="M237" s="1">
        <v>1</v>
      </c>
      <c r="N237" s="1">
        <v>1</v>
      </c>
      <c r="O237" s="1">
        <v>0</v>
      </c>
      <c r="P237" s="1">
        <v>0</v>
      </c>
      <c r="Q237" s="1">
        <v>0</v>
      </c>
      <c r="R237" s="1">
        <v>1</v>
      </c>
      <c r="S237" s="1">
        <v>0</v>
      </c>
      <c r="T237" s="1">
        <v>2</v>
      </c>
      <c r="U237" s="1">
        <f t="shared" si="45"/>
        <v>734</v>
      </c>
      <c r="V237" s="1">
        <f t="shared" si="46"/>
        <v>385</v>
      </c>
      <c r="W237" s="1">
        <f t="shared" si="47"/>
        <v>221</v>
      </c>
      <c r="X237" s="1">
        <f t="shared" si="48"/>
        <v>112</v>
      </c>
      <c r="Y237" s="1">
        <f t="shared" si="49"/>
        <v>51</v>
      </c>
      <c r="Z237" s="1">
        <f t="shared" si="50"/>
        <v>24</v>
      </c>
      <c r="AA237" s="1">
        <f t="shared" si="51"/>
        <v>4</v>
      </c>
      <c r="AB237" s="1">
        <f t="shared" si="52"/>
        <v>3</v>
      </c>
      <c r="AC237" s="1">
        <f t="shared" si="53"/>
        <v>2</v>
      </c>
      <c r="AD237" s="1">
        <f t="shared" si="54"/>
        <v>1</v>
      </c>
      <c r="AE237" s="1">
        <f t="shared" si="55"/>
        <v>1</v>
      </c>
      <c r="AF237" s="1">
        <f t="shared" si="56"/>
        <v>1</v>
      </c>
      <c r="AG237" s="1">
        <f t="shared" si="57"/>
        <v>1</v>
      </c>
      <c r="AH237" s="1">
        <f t="shared" si="58"/>
        <v>0</v>
      </c>
      <c r="AI237" s="9">
        <f t="shared" si="59"/>
        <v>30.108991825613078</v>
      </c>
    </row>
    <row r="238" spans="1:35" ht="15">
      <c r="A238" s="1">
        <v>42098</v>
      </c>
      <c r="B238" s="1">
        <v>10</v>
      </c>
      <c r="C238" s="1">
        <v>18</v>
      </c>
      <c r="D238" s="2">
        <v>9.78</v>
      </c>
      <c r="E238" s="3">
        <v>5</v>
      </c>
      <c r="F238" s="1">
        <v>157</v>
      </c>
      <c r="G238" s="1">
        <v>68</v>
      </c>
      <c r="H238" s="1">
        <v>58</v>
      </c>
      <c r="I238" s="1">
        <v>32</v>
      </c>
      <c r="J238" s="1">
        <v>7</v>
      </c>
      <c r="K238" s="1">
        <v>6</v>
      </c>
      <c r="L238" s="1">
        <v>2</v>
      </c>
      <c r="M238" s="1">
        <v>1</v>
      </c>
      <c r="N238" s="1">
        <v>1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2</v>
      </c>
      <c r="U238" s="1">
        <f t="shared" si="45"/>
        <v>332</v>
      </c>
      <c r="V238" s="1">
        <f t="shared" si="46"/>
        <v>175</v>
      </c>
      <c r="W238" s="1">
        <f t="shared" si="47"/>
        <v>107</v>
      </c>
      <c r="X238" s="1">
        <f t="shared" si="48"/>
        <v>49</v>
      </c>
      <c r="Y238" s="1">
        <f t="shared" si="49"/>
        <v>17</v>
      </c>
      <c r="Z238" s="1">
        <f t="shared" si="50"/>
        <v>10</v>
      </c>
      <c r="AA238" s="1">
        <f t="shared" si="51"/>
        <v>4</v>
      </c>
      <c r="AB238" s="1">
        <f t="shared" si="52"/>
        <v>2</v>
      </c>
      <c r="AC238" s="1">
        <f t="shared" si="53"/>
        <v>1</v>
      </c>
      <c r="AD238" s="1">
        <f t="shared" si="54"/>
        <v>0</v>
      </c>
      <c r="AE238" s="1">
        <f t="shared" si="55"/>
        <v>0</v>
      </c>
      <c r="AF238" s="1">
        <f t="shared" si="56"/>
        <v>0</v>
      </c>
      <c r="AG238" s="1">
        <f t="shared" si="57"/>
        <v>0</v>
      </c>
      <c r="AH238" s="1">
        <f t="shared" si="58"/>
        <v>0</v>
      </c>
      <c r="AI238" s="9">
        <f t="shared" si="59"/>
        <v>32.22891566265061</v>
      </c>
    </row>
    <row r="239" spans="1:35" ht="15">
      <c r="A239" s="1">
        <v>42098</v>
      </c>
      <c r="B239" s="1">
        <v>10</v>
      </c>
      <c r="C239" s="1">
        <v>19</v>
      </c>
      <c r="D239" s="2">
        <v>9.83</v>
      </c>
      <c r="E239" s="3">
        <v>3.7</v>
      </c>
      <c r="F239" s="1">
        <v>1052</v>
      </c>
      <c r="G239" s="1">
        <v>346</v>
      </c>
      <c r="H239" s="1">
        <v>310</v>
      </c>
      <c r="I239" s="1">
        <v>240</v>
      </c>
      <c r="J239" s="1">
        <v>141</v>
      </c>
      <c r="K239" s="1">
        <v>78</v>
      </c>
      <c r="L239" s="1">
        <v>44</v>
      </c>
      <c r="M239" s="1">
        <v>9</v>
      </c>
      <c r="N239" s="1">
        <v>2</v>
      </c>
      <c r="O239" s="1">
        <v>1</v>
      </c>
      <c r="P239" s="1">
        <v>0</v>
      </c>
      <c r="Q239" s="1">
        <v>0</v>
      </c>
      <c r="R239" s="1">
        <v>0</v>
      </c>
      <c r="S239" s="1">
        <v>1</v>
      </c>
      <c r="T239" s="1">
        <v>2</v>
      </c>
      <c r="U239" s="1">
        <f t="shared" si="45"/>
        <v>2224</v>
      </c>
      <c r="V239" s="1">
        <f t="shared" si="46"/>
        <v>1172</v>
      </c>
      <c r="W239" s="1">
        <f t="shared" si="47"/>
        <v>826</v>
      </c>
      <c r="X239" s="1">
        <f t="shared" si="48"/>
        <v>516</v>
      </c>
      <c r="Y239" s="1">
        <f t="shared" si="49"/>
        <v>276</v>
      </c>
      <c r="Z239" s="1">
        <f t="shared" si="50"/>
        <v>135</v>
      </c>
      <c r="AA239" s="1">
        <f t="shared" si="51"/>
        <v>57</v>
      </c>
      <c r="AB239" s="1">
        <f t="shared" si="52"/>
        <v>13</v>
      </c>
      <c r="AC239" s="1">
        <f t="shared" si="53"/>
        <v>4</v>
      </c>
      <c r="AD239" s="1">
        <f t="shared" si="54"/>
        <v>2</v>
      </c>
      <c r="AE239" s="1">
        <f t="shared" si="55"/>
        <v>1</v>
      </c>
      <c r="AF239" s="1">
        <f t="shared" si="56"/>
        <v>1</v>
      </c>
      <c r="AG239" s="1">
        <f t="shared" si="57"/>
        <v>1</v>
      </c>
      <c r="AH239" s="1">
        <f t="shared" si="58"/>
        <v>1</v>
      </c>
      <c r="AI239" s="9">
        <f t="shared" si="59"/>
        <v>37.14028776978417</v>
      </c>
    </row>
    <row r="240" spans="1:35" ht="15">
      <c r="A240" s="1">
        <v>42098</v>
      </c>
      <c r="B240" s="1">
        <v>10</v>
      </c>
      <c r="C240" s="1">
        <v>20</v>
      </c>
      <c r="D240" s="2">
        <v>9.867</v>
      </c>
      <c r="E240" s="3">
        <v>3.7</v>
      </c>
      <c r="F240" s="1">
        <v>532</v>
      </c>
      <c r="G240" s="1">
        <v>323</v>
      </c>
      <c r="H240" s="1">
        <v>252</v>
      </c>
      <c r="I240" s="1">
        <v>142</v>
      </c>
      <c r="J240" s="1">
        <v>71</v>
      </c>
      <c r="K240" s="1">
        <v>27</v>
      </c>
      <c r="L240" s="1">
        <v>9</v>
      </c>
      <c r="M240" s="1">
        <v>1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2</v>
      </c>
      <c r="U240" s="1">
        <f t="shared" si="45"/>
        <v>1357</v>
      </c>
      <c r="V240" s="1">
        <f t="shared" si="46"/>
        <v>825</v>
      </c>
      <c r="W240" s="1">
        <f t="shared" si="47"/>
        <v>502</v>
      </c>
      <c r="X240" s="1">
        <f t="shared" si="48"/>
        <v>250</v>
      </c>
      <c r="Y240" s="1">
        <f t="shared" si="49"/>
        <v>108</v>
      </c>
      <c r="Z240" s="1">
        <f t="shared" si="50"/>
        <v>37</v>
      </c>
      <c r="AA240" s="1">
        <f t="shared" si="51"/>
        <v>10</v>
      </c>
      <c r="AB240" s="1">
        <f t="shared" si="52"/>
        <v>1</v>
      </c>
      <c r="AC240" s="1">
        <f t="shared" si="53"/>
        <v>0</v>
      </c>
      <c r="AD240" s="1">
        <f t="shared" si="54"/>
        <v>0</v>
      </c>
      <c r="AE240" s="1">
        <f t="shared" si="55"/>
        <v>0</v>
      </c>
      <c r="AF240" s="1">
        <f t="shared" si="56"/>
        <v>0</v>
      </c>
      <c r="AG240" s="1">
        <f t="shared" si="57"/>
        <v>0</v>
      </c>
      <c r="AH240" s="1">
        <f t="shared" si="58"/>
        <v>0</v>
      </c>
      <c r="AI240" s="9">
        <f t="shared" si="59"/>
        <v>36.9933677229182</v>
      </c>
    </row>
    <row r="241" spans="1:35" ht="15">
      <c r="A241" s="1">
        <v>42098</v>
      </c>
      <c r="B241" s="1">
        <v>10</v>
      </c>
      <c r="C241" s="1">
        <v>21</v>
      </c>
      <c r="D241" s="2">
        <v>9.904</v>
      </c>
      <c r="E241" s="3">
        <v>3.7</v>
      </c>
      <c r="F241" s="1">
        <v>264</v>
      </c>
      <c r="G241" s="1">
        <v>130</v>
      </c>
      <c r="H241" s="1">
        <v>70</v>
      </c>
      <c r="I241" s="1">
        <v>23</v>
      </c>
      <c r="J241" s="1">
        <v>10</v>
      </c>
      <c r="K241" s="1">
        <v>5</v>
      </c>
      <c r="L241" s="1">
        <v>2</v>
      </c>
      <c r="M241" s="1">
        <v>2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506</v>
      </c>
      <c r="V241" s="1">
        <f t="shared" si="46"/>
        <v>242</v>
      </c>
      <c r="W241" s="1">
        <f t="shared" si="47"/>
        <v>112</v>
      </c>
      <c r="X241" s="1">
        <f t="shared" si="48"/>
        <v>42</v>
      </c>
      <c r="Y241" s="1">
        <f t="shared" si="49"/>
        <v>19</v>
      </c>
      <c r="Z241" s="1">
        <f t="shared" si="50"/>
        <v>9</v>
      </c>
      <c r="AA241" s="1">
        <f t="shared" si="51"/>
        <v>4</v>
      </c>
      <c r="AB241" s="1">
        <f t="shared" si="52"/>
        <v>2</v>
      </c>
      <c r="AC241" s="1">
        <f t="shared" si="53"/>
        <v>0</v>
      </c>
      <c r="AD241" s="1">
        <f t="shared" si="54"/>
        <v>0</v>
      </c>
      <c r="AE241" s="1">
        <f t="shared" si="55"/>
        <v>0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22.134387351778656</v>
      </c>
    </row>
    <row r="242" spans="1:35" ht="15">
      <c r="A242" s="1">
        <v>42098</v>
      </c>
      <c r="B242" s="1">
        <v>10</v>
      </c>
      <c r="C242" s="1">
        <v>22</v>
      </c>
      <c r="D242" s="2">
        <v>9.941</v>
      </c>
      <c r="E242" s="3">
        <v>3.7</v>
      </c>
      <c r="F242" s="1">
        <v>192</v>
      </c>
      <c r="G242" s="1">
        <v>86</v>
      </c>
      <c r="H242" s="1">
        <v>58</v>
      </c>
      <c r="I242" s="1">
        <v>20</v>
      </c>
      <c r="J242" s="1">
        <v>19</v>
      </c>
      <c r="K242" s="1">
        <v>2</v>
      </c>
      <c r="L242" s="1">
        <v>0</v>
      </c>
      <c r="M242" s="1">
        <v>3</v>
      </c>
      <c r="N242" s="1">
        <v>2</v>
      </c>
      <c r="O242" s="1">
        <v>0</v>
      </c>
      <c r="P242" s="1">
        <v>0</v>
      </c>
      <c r="Q242" s="1">
        <v>1</v>
      </c>
      <c r="R242" s="1">
        <v>0</v>
      </c>
      <c r="S242" s="1">
        <v>0</v>
      </c>
      <c r="T242" s="1">
        <v>2</v>
      </c>
      <c r="U242" s="1">
        <f t="shared" si="45"/>
        <v>383</v>
      </c>
      <c r="V242" s="1">
        <f t="shared" si="46"/>
        <v>191</v>
      </c>
      <c r="W242" s="1">
        <f t="shared" si="47"/>
        <v>105</v>
      </c>
      <c r="X242" s="1">
        <f t="shared" si="48"/>
        <v>47</v>
      </c>
      <c r="Y242" s="1">
        <f t="shared" si="49"/>
        <v>27</v>
      </c>
      <c r="Z242" s="1">
        <f t="shared" si="50"/>
        <v>8</v>
      </c>
      <c r="AA242" s="1">
        <f t="shared" si="51"/>
        <v>6</v>
      </c>
      <c r="AB242" s="1">
        <f t="shared" si="52"/>
        <v>6</v>
      </c>
      <c r="AC242" s="1">
        <f t="shared" si="53"/>
        <v>3</v>
      </c>
      <c r="AD242" s="1">
        <f t="shared" si="54"/>
        <v>1</v>
      </c>
      <c r="AE242" s="1">
        <f t="shared" si="55"/>
        <v>1</v>
      </c>
      <c r="AF242" s="1">
        <f t="shared" si="56"/>
        <v>1</v>
      </c>
      <c r="AG242" s="1">
        <f t="shared" si="57"/>
        <v>0</v>
      </c>
      <c r="AH242" s="1">
        <f t="shared" si="58"/>
        <v>0</v>
      </c>
      <c r="AI242" s="9">
        <f t="shared" si="59"/>
        <v>27.415143603133156</v>
      </c>
    </row>
    <row r="243" spans="1:35" ht="15">
      <c r="A243" s="1">
        <v>42098</v>
      </c>
      <c r="B243" s="1">
        <v>10</v>
      </c>
      <c r="C243" s="1">
        <v>23</v>
      </c>
      <c r="D243" s="2">
        <v>9.978</v>
      </c>
      <c r="E243" s="3">
        <v>3.7</v>
      </c>
      <c r="F243" s="1">
        <v>117</v>
      </c>
      <c r="G243" s="1">
        <v>50</v>
      </c>
      <c r="H243" s="1">
        <v>21</v>
      </c>
      <c r="I243" s="1">
        <v>13</v>
      </c>
      <c r="J243" s="1">
        <v>4</v>
      </c>
      <c r="K243" s="1">
        <v>0</v>
      </c>
      <c r="L243" s="1">
        <v>0</v>
      </c>
      <c r="M243" s="1">
        <v>0</v>
      </c>
      <c r="N243" s="1">
        <v>1</v>
      </c>
      <c r="O243" s="1">
        <v>0</v>
      </c>
      <c r="P243" s="1">
        <v>0</v>
      </c>
      <c r="Q243" s="1">
        <v>0</v>
      </c>
      <c r="R243" s="1">
        <v>1</v>
      </c>
      <c r="S243" s="1">
        <v>0</v>
      </c>
      <c r="T243" s="1">
        <v>2</v>
      </c>
      <c r="U243" s="1">
        <f t="shared" si="45"/>
        <v>207</v>
      </c>
      <c r="V243" s="1">
        <f t="shared" si="46"/>
        <v>90</v>
      </c>
      <c r="W243" s="1">
        <f t="shared" si="47"/>
        <v>40</v>
      </c>
      <c r="X243" s="1">
        <f t="shared" si="48"/>
        <v>19</v>
      </c>
      <c r="Y243" s="1">
        <f t="shared" si="49"/>
        <v>6</v>
      </c>
      <c r="Z243" s="1">
        <f t="shared" si="50"/>
        <v>2</v>
      </c>
      <c r="AA243" s="1">
        <f t="shared" si="51"/>
        <v>2</v>
      </c>
      <c r="AB243" s="1">
        <f t="shared" si="52"/>
        <v>2</v>
      </c>
      <c r="AC243" s="1">
        <f t="shared" si="53"/>
        <v>2</v>
      </c>
      <c r="AD243" s="1">
        <f t="shared" si="54"/>
        <v>1</v>
      </c>
      <c r="AE243" s="1">
        <f t="shared" si="55"/>
        <v>1</v>
      </c>
      <c r="AF243" s="1">
        <f t="shared" si="56"/>
        <v>1</v>
      </c>
      <c r="AG243" s="1">
        <f t="shared" si="57"/>
        <v>1</v>
      </c>
      <c r="AH243" s="1">
        <f t="shared" si="58"/>
        <v>0</v>
      </c>
      <c r="AI243" s="9">
        <f t="shared" si="59"/>
        <v>19.32367149758454</v>
      </c>
    </row>
    <row r="244" spans="1:35" ht="15">
      <c r="A244" s="1">
        <v>42098</v>
      </c>
      <c r="B244" s="1">
        <v>10</v>
      </c>
      <c r="C244" s="1">
        <v>24</v>
      </c>
      <c r="D244" s="2">
        <v>10.015</v>
      </c>
      <c r="E244" s="3">
        <v>3.5</v>
      </c>
      <c r="F244" s="1">
        <v>119</v>
      </c>
      <c r="G244" s="1">
        <v>52</v>
      </c>
      <c r="H244" s="1">
        <v>20</v>
      </c>
      <c r="I244" s="1">
        <v>12</v>
      </c>
      <c r="J244" s="1">
        <v>4</v>
      </c>
      <c r="K244" s="1">
        <v>1</v>
      </c>
      <c r="L244" s="1">
        <v>2</v>
      </c>
      <c r="M244" s="1">
        <v>0</v>
      </c>
      <c r="N244" s="1">
        <v>1</v>
      </c>
      <c r="O244" s="1">
        <v>0</v>
      </c>
      <c r="P244" s="1">
        <v>0</v>
      </c>
      <c r="Q244" s="1">
        <v>0</v>
      </c>
      <c r="R244" s="1">
        <v>1</v>
      </c>
      <c r="S244" s="1">
        <v>0</v>
      </c>
      <c r="T244" s="1">
        <v>2</v>
      </c>
      <c r="U244" s="1">
        <f t="shared" si="45"/>
        <v>212</v>
      </c>
      <c r="V244" s="1">
        <f t="shared" si="46"/>
        <v>93</v>
      </c>
      <c r="W244" s="1">
        <f t="shared" si="47"/>
        <v>41</v>
      </c>
      <c r="X244" s="1">
        <f t="shared" si="48"/>
        <v>21</v>
      </c>
      <c r="Y244" s="1">
        <f t="shared" si="49"/>
        <v>9</v>
      </c>
      <c r="Z244" s="1">
        <f t="shared" si="50"/>
        <v>5</v>
      </c>
      <c r="AA244" s="1">
        <f t="shared" si="51"/>
        <v>4</v>
      </c>
      <c r="AB244" s="1">
        <f t="shared" si="52"/>
        <v>2</v>
      </c>
      <c r="AC244" s="1">
        <f t="shared" si="53"/>
        <v>2</v>
      </c>
      <c r="AD244" s="1">
        <f t="shared" si="54"/>
        <v>1</v>
      </c>
      <c r="AE244" s="1">
        <f t="shared" si="55"/>
        <v>1</v>
      </c>
      <c r="AF244" s="1">
        <f t="shared" si="56"/>
        <v>1</v>
      </c>
      <c r="AG244" s="1">
        <f t="shared" si="57"/>
        <v>1</v>
      </c>
      <c r="AH244" s="1">
        <f t="shared" si="58"/>
        <v>0</v>
      </c>
      <c r="AI244" s="9">
        <f t="shared" si="59"/>
        <v>19.339622641509436</v>
      </c>
    </row>
    <row r="245" spans="1:35" ht="15">
      <c r="A245" s="1">
        <v>42098</v>
      </c>
      <c r="B245" s="1">
        <v>10</v>
      </c>
      <c r="C245" s="1">
        <v>25</v>
      </c>
      <c r="D245" s="2">
        <v>10.05</v>
      </c>
      <c r="E245" s="3">
        <v>5.5</v>
      </c>
      <c r="F245" s="1">
        <v>102</v>
      </c>
      <c r="G245" s="1">
        <v>42</v>
      </c>
      <c r="H245" s="1">
        <v>19</v>
      </c>
      <c r="I245" s="1">
        <v>16</v>
      </c>
      <c r="J245" s="1">
        <v>7</v>
      </c>
      <c r="K245" s="1">
        <v>3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2</v>
      </c>
      <c r="U245" s="1">
        <f t="shared" si="45"/>
        <v>189</v>
      </c>
      <c r="V245" s="1">
        <f t="shared" si="46"/>
        <v>87</v>
      </c>
      <c r="W245" s="1">
        <f t="shared" si="47"/>
        <v>45</v>
      </c>
      <c r="X245" s="1">
        <f t="shared" si="48"/>
        <v>26</v>
      </c>
      <c r="Y245" s="1">
        <f t="shared" si="49"/>
        <v>10</v>
      </c>
      <c r="Z245" s="1">
        <f t="shared" si="50"/>
        <v>3</v>
      </c>
      <c r="AA245" s="1">
        <f t="shared" si="51"/>
        <v>0</v>
      </c>
      <c r="AB245" s="1">
        <f t="shared" si="52"/>
        <v>0</v>
      </c>
      <c r="AC245" s="1">
        <f t="shared" si="53"/>
        <v>0</v>
      </c>
      <c r="AD245" s="1">
        <f t="shared" si="54"/>
        <v>0</v>
      </c>
      <c r="AE245" s="1">
        <f t="shared" si="55"/>
        <v>0</v>
      </c>
      <c r="AF245" s="1">
        <f t="shared" si="56"/>
        <v>0</v>
      </c>
      <c r="AG245" s="1">
        <f t="shared" si="57"/>
        <v>0</v>
      </c>
      <c r="AH245" s="1">
        <f t="shared" si="58"/>
        <v>0</v>
      </c>
      <c r="AI245" s="9">
        <f t="shared" si="59"/>
        <v>23.809523809523807</v>
      </c>
    </row>
    <row r="246" spans="1:35" ht="15">
      <c r="A246" s="1">
        <v>42098</v>
      </c>
      <c r="B246" s="1">
        <v>11</v>
      </c>
      <c r="C246" s="1">
        <v>1</v>
      </c>
      <c r="D246" s="2">
        <v>10.105</v>
      </c>
      <c r="E246" s="3">
        <v>5</v>
      </c>
      <c r="F246" s="1">
        <v>121</v>
      </c>
      <c r="G246" s="1">
        <v>50</v>
      </c>
      <c r="H246" s="1">
        <v>35</v>
      </c>
      <c r="I246" s="1">
        <v>12</v>
      </c>
      <c r="J246" s="1">
        <v>7</v>
      </c>
      <c r="K246" s="1">
        <v>1</v>
      </c>
      <c r="L246" s="1">
        <v>1</v>
      </c>
      <c r="M246" s="1">
        <v>0</v>
      </c>
      <c r="N246" s="1">
        <v>1</v>
      </c>
      <c r="O246" s="1">
        <v>1</v>
      </c>
      <c r="P246" s="1">
        <v>0</v>
      </c>
      <c r="Q246" s="1">
        <v>0</v>
      </c>
      <c r="R246" s="1">
        <v>0</v>
      </c>
      <c r="S246" s="1">
        <v>0</v>
      </c>
      <c r="T246" s="1">
        <v>2</v>
      </c>
      <c r="U246" s="1">
        <f t="shared" si="45"/>
        <v>229</v>
      </c>
      <c r="V246" s="1">
        <f t="shared" si="46"/>
        <v>108</v>
      </c>
      <c r="W246" s="1">
        <f t="shared" si="47"/>
        <v>58</v>
      </c>
      <c r="X246" s="1">
        <f t="shared" si="48"/>
        <v>23</v>
      </c>
      <c r="Y246" s="1">
        <f t="shared" si="49"/>
        <v>11</v>
      </c>
      <c r="Z246" s="1">
        <f t="shared" si="50"/>
        <v>4</v>
      </c>
      <c r="AA246" s="1">
        <f t="shared" si="51"/>
        <v>3</v>
      </c>
      <c r="AB246" s="1">
        <f t="shared" si="52"/>
        <v>2</v>
      </c>
      <c r="AC246" s="1">
        <f t="shared" si="53"/>
        <v>2</v>
      </c>
      <c r="AD246" s="1">
        <f t="shared" si="54"/>
        <v>1</v>
      </c>
      <c r="AE246" s="1">
        <f t="shared" si="55"/>
        <v>0</v>
      </c>
      <c r="AF246" s="1">
        <f t="shared" si="56"/>
        <v>0</v>
      </c>
      <c r="AG246" s="1">
        <f t="shared" si="57"/>
        <v>0</v>
      </c>
      <c r="AH246" s="1">
        <f t="shared" si="58"/>
        <v>0</v>
      </c>
      <c r="AI246" s="9">
        <f t="shared" si="59"/>
        <v>25.327510917030565</v>
      </c>
    </row>
    <row r="247" spans="1:35" ht="15">
      <c r="A247" s="1">
        <v>42098</v>
      </c>
      <c r="B247" s="1">
        <v>11</v>
      </c>
      <c r="C247" s="1">
        <v>2</v>
      </c>
      <c r="D247" s="2">
        <v>10.155</v>
      </c>
      <c r="E247" s="3">
        <v>3.5</v>
      </c>
      <c r="F247" s="1">
        <v>147</v>
      </c>
      <c r="G247" s="1">
        <v>66</v>
      </c>
      <c r="H247" s="1">
        <v>40</v>
      </c>
      <c r="I247" s="1">
        <v>18</v>
      </c>
      <c r="J247" s="1">
        <v>12</v>
      </c>
      <c r="K247" s="1">
        <v>6</v>
      </c>
      <c r="L247" s="1">
        <v>0</v>
      </c>
      <c r="M247" s="1">
        <v>0</v>
      </c>
      <c r="N247" s="1">
        <v>1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2</v>
      </c>
      <c r="U247" s="1">
        <f t="shared" si="45"/>
        <v>290</v>
      </c>
      <c r="V247" s="1">
        <f t="shared" si="46"/>
        <v>143</v>
      </c>
      <c r="W247" s="1">
        <f t="shared" si="47"/>
        <v>77</v>
      </c>
      <c r="X247" s="1">
        <f t="shared" si="48"/>
        <v>37</v>
      </c>
      <c r="Y247" s="1">
        <f t="shared" si="49"/>
        <v>19</v>
      </c>
      <c r="Z247" s="1">
        <f t="shared" si="50"/>
        <v>7</v>
      </c>
      <c r="AA247" s="1">
        <f t="shared" si="51"/>
        <v>1</v>
      </c>
      <c r="AB247" s="1">
        <f t="shared" si="52"/>
        <v>1</v>
      </c>
      <c r="AC247" s="1">
        <f t="shared" si="53"/>
        <v>1</v>
      </c>
      <c r="AD247" s="1">
        <f t="shared" si="54"/>
        <v>0</v>
      </c>
      <c r="AE247" s="1">
        <f t="shared" si="55"/>
        <v>0</v>
      </c>
      <c r="AF247" s="1">
        <f t="shared" si="56"/>
        <v>0</v>
      </c>
      <c r="AG247" s="1">
        <f t="shared" si="57"/>
        <v>0</v>
      </c>
      <c r="AH247" s="1">
        <f t="shared" si="58"/>
        <v>0</v>
      </c>
      <c r="AI247" s="9">
        <f t="shared" si="59"/>
        <v>26.551724137931032</v>
      </c>
    </row>
    <row r="248" spans="1:35" ht="15">
      <c r="A248" s="1">
        <v>42098</v>
      </c>
      <c r="B248" s="1">
        <v>11</v>
      </c>
      <c r="C248" s="1">
        <v>3</v>
      </c>
      <c r="D248" s="2">
        <v>10.19</v>
      </c>
      <c r="E248" s="3">
        <v>3.5</v>
      </c>
      <c r="F248" s="1">
        <v>224</v>
      </c>
      <c r="G248" s="1">
        <v>58</v>
      </c>
      <c r="H248" s="1">
        <v>24</v>
      </c>
      <c r="I248" s="1">
        <v>14</v>
      </c>
      <c r="J248" s="1">
        <v>5</v>
      </c>
      <c r="K248" s="1">
        <v>1</v>
      </c>
      <c r="L248" s="1">
        <v>2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2</v>
      </c>
      <c r="T248" s="1">
        <v>2</v>
      </c>
      <c r="U248" s="1">
        <f t="shared" si="45"/>
        <v>330</v>
      </c>
      <c r="V248" s="1">
        <f t="shared" si="46"/>
        <v>106</v>
      </c>
      <c r="W248" s="1">
        <f t="shared" si="47"/>
        <v>48</v>
      </c>
      <c r="X248" s="1">
        <f t="shared" si="48"/>
        <v>24</v>
      </c>
      <c r="Y248" s="1">
        <f t="shared" si="49"/>
        <v>10</v>
      </c>
      <c r="Z248" s="1">
        <f t="shared" si="50"/>
        <v>5</v>
      </c>
      <c r="AA248" s="1">
        <f t="shared" si="51"/>
        <v>4</v>
      </c>
      <c r="AB248" s="1">
        <f t="shared" si="52"/>
        <v>2</v>
      </c>
      <c r="AC248" s="1">
        <f t="shared" si="53"/>
        <v>2</v>
      </c>
      <c r="AD248" s="1">
        <f t="shared" si="54"/>
        <v>2</v>
      </c>
      <c r="AE248" s="1">
        <f t="shared" si="55"/>
        <v>2</v>
      </c>
      <c r="AF248" s="1">
        <f t="shared" si="56"/>
        <v>2</v>
      </c>
      <c r="AG248" s="1">
        <f t="shared" si="57"/>
        <v>2</v>
      </c>
      <c r="AH248" s="1">
        <f t="shared" si="58"/>
        <v>2</v>
      </c>
      <c r="AI248" s="9">
        <f t="shared" si="59"/>
        <v>14.545454545454545</v>
      </c>
    </row>
    <row r="249" spans="1:35" ht="15">
      <c r="A249" s="1">
        <v>42098</v>
      </c>
      <c r="B249" s="1">
        <v>11</v>
      </c>
      <c r="C249" s="1">
        <v>4</v>
      </c>
      <c r="D249" s="2">
        <v>10.225</v>
      </c>
      <c r="E249" s="3">
        <v>3.5</v>
      </c>
      <c r="F249" s="1">
        <v>276</v>
      </c>
      <c r="G249" s="1">
        <v>143</v>
      </c>
      <c r="H249" s="1">
        <v>97</v>
      </c>
      <c r="I249" s="1">
        <v>70</v>
      </c>
      <c r="J249" s="1">
        <v>34</v>
      </c>
      <c r="K249" s="1">
        <v>14</v>
      </c>
      <c r="L249" s="1">
        <v>4</v>
      </c>
      <c r="M249" s="1">
        <v>2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</v>
      </c>
      <c r="T249" s="1">
        <v>2</v>
      </c>
      <c r="U249" s="1">
        <f t="shared" si="45"/>
        <v>641</v>
      </c>
      <c r="V249" s="1">
        <f t="shared" si="46"/>
        <v>365</v>
      </c>
      <c r="W249" s="1">
        <f t="shared" si="47"/>
        <v>222</v>
      </c>
      <c r="X249" s="1">
        <f t="shared" si="48"/>
        <v>125</v>
      </c>
      <c r="Y249" s="1">
        <f t="shared" si="49"/>
        <v>55</v>
      </c>
      <c r="Z249" s="1">
        <f t="shared" si="50"/>
        <v>21</v>
      </c>
      <c r="AA249" s="1">
        <f t="shared" si="51"/>
        <v>7</v>
      </c>
      <c r="AB249" s="1">
        <f t="shared" si="52"/>
        <v>3</v>
      </c>
      <c r="AC249" s="1">
        <f t="shared" si="53"/>
        <v>1</v>
      </c>
      <c r="AD249" s="1">
        <f t="shared" si="54"/>
        <v>1</v>
      </c>
      <c r="AE249" s="1">
        <f t="shared" si="55"/>
        <v>1</v>
      </c>
      <c r="AF249" s="1">
        <f t="shared" si="56"/>
        <v>1</v>
      </c>
      <c r="AG249" s="1">
        <f t="shared" si="57"/>
        <v>1</v>
      </c>
      <c r="AH249" s="1">
        <f t="shared" si="58"/>
        <v>1</v>
      </c>
      <c r="AI249" s="9">
        <f t="shared" si="59"/>
        <v>34.63338533541342</v>
      </c>
    </row>
    <row r="250" spans="1:35" ht="15">
      <c r="A250" s="1">
        <v>42098</v>
      </c>
      <c r="B250" s="1">
        <v>11</v>
      </c>
      <c r="C250" s="1">
        <v>5</v>
      </c>
      <c r="D250" s="2">
        <v>10.26</v>
      </c>
      <c r="E250" s="3">
        <v>3.5</v>
      </c>
      <c r="F250" s="1">
        <v>276</v>
      </c>
      <c r="G250" s="1">
        <v>143</v>
      </c>
      <c r="H250" s="1">
        <v>97</v>
      </c>
      <c r="I250" s="1">
        <v>70</v>
      </c>
      <c r="J250" s="1">
        <v>34</v>
      </c>
      <c r="K250" s="1">
        <v>14</v>
      </c>
      <c r="L250" s="1">
        <v>4</v>
      </c>
      <c r="M250" s="1">
        <v>2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1</v>
      </c>
      <c r="T250" s="1">
        <v>2</v>
      </c>
      <c r="U250" s="1">
        <f t="shared" si="45"/>
        <v>641</v>
      </c>
      <c r="V250" s="1">
        <f t="shared" si="46"/>
        <v>365</v>
      </c>
      <c r="W250" s="1">
        <f t="shared" si="47"/>
        <v>222</v>
      </c>
      <c r="X250" s="1">
        <f t="shared" si="48"/>
        <v>125</v>
      </c>
      <c r="Y250" s="1">
        <f t="shared" si="49"/>
        <v>55</v>
      </c>
      <c r="Z250" s="1">
        <f t="shared" si="50"/>
        <v>21</v>
      </c>
      <c r="AA250" s="1">
        <f t="shared" si="51"/>
        <v>7</v>
      </c>
      <c r="AB250" s="1">
        <f t="shared" si="52"/>
        <v>3</v>
      </c>
      <c r="AC250" s="1">
        <f t="shared" si="53"/>
        <v>1</v>
      </c>
      <c r="AD250" s="1">
        <f t="shared" si="54"/>
        <v>1</v>
      </c>
      <c r="AE250" s="1">
        <f t="shared" si="55"/>
        <v>1</v>
      </c>
      <c r="AF250" s="1">
        <f t="shared" si="56"/>
        <v>1</v>
      </c>
      <c r="AG250" s="1">
        <f t="shared" si="57"/>
        <v>1</v>
      </c>
      <c r="AH250" s="1">
        <f t="shared" si="58"/>
        <v>1</v>
      </c>
      <c r="AI250" s="9">
        <f t="shared" si="59"/>
        <v>34.63338533541342</v>
      </c>
    </row>
    <row r="251" spans="1:35" ht="15">
      <c r="A251" s="1">
        <v>42098</v>
      </c>
      <c r="B251" s="1">
        <v>11</v>
      </c>
      <c r="C251" s="1">
        <v>6</v>
      </c>
      <c r="D251" s="2">
        <v>10.295</v>
      </c>
      <c r="E251" s="3">
        <v>3.5</v>
      </c>
      <c r="F251" s="1">
        <v>154</v>
      </c>
      <c r="G251" s="1">
        <v>92</v>
      </c>
      <c r="H251" s="1">
        <v>85</v>
      </c>
      <c r="I251" s="1">
        <v>49</v>
      </c>
      <c r="J251" s="1">
        <v>24</v>
      </c>
      <c r="K251" s="1">
        <v>21</v>
      </c>
      <c r="L251" s="1">
        <v>4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2</v>
      </c>
      <c r="U251" s="1">
        <f t="shared" si="45"/>
        <v>429</v>
      </c>
      <c r="V251" s="1">
        <f t="shared" si="46"/>
        <v>275</v>
      </c>
      <c r="W251" s="1">
        <f t="shared" si="47"/>
        <v>183</v>
      </c>
      <c r="X251" s="1">
        <f t="shared" si="48"/>
        <v>98</v>
      </c>
      <c r="Y251" s="1">
        <f t="shared" si="49"/>
        <v>49</v>
      </c>
      <c r="Z251" s="1">
        <f t="shared" si="50"/>
        <v>25</v>
      </c>
      <c r="AA251" s="1">
        <f t="shared" si="51"/>
        <v>4</v>
      </c>
      <c r="AB251" s="1">
        <f t="shared" si="52"/>
        <v>0</v>
      </c>
      <c r="AC251" s="1">
        <f t="shared" si="53"/>
        <v>0</v>
      </c>
      <c r="AD251" s="1">
        <f t="shared" si="54"/>
        <v>0</v>
      </c>
      <c r="AE251" s="1">
        <f t="shared" si="55"/>
        <v>0</v>
      </c>
      <c r="AF251" s="1">
        <f t="shared" si="56"/>
        <v>0</v>
      </c>
      <c r="AG251" s="1">
        <f t="shared" si="57"/>
        <v>0</v>
      </c>
      <c r="AH251" s="1">
        <f t="shared" si="58"/>
        <v>0</v>
      </c>
      <c r="AI251" s="9">
        <f t="shared" si="59"/>
        <v>42.65734265734265</v>
      </c>
    </row>
    <row r="252" spans="1:35" ht="15">
      <c r="A252" s="1">
        <v>42098</v>
      </c>
      <c r="B252" s="1">
        <v>11</v>
      </c>
      <c r="C252" s="1">
        <v>7</v>
      </c>
      <c r="D252" s="2">
        <v>10.33</v>
      </c>
      <c r="E252" s="3">
        <v>3.5</v>
      </c>
      <c r="F252" s="1">
        <v>227</v>
      </c>
      <c r="G252" s="1">
        <v>148</v>
      </c>
      <c r="H252" s="1">
        <v>105</v>
      </c>
      <c r="I252" s="1">
        <v>53</v>
      </c>
      <c r="J252" s="1">
        <v>28</v>
      </c>
      <c r="K252" s="1">
        <v>11</v>
      </c>
      <c r="L252" s="1">
        <v>2</v>
      </c>
      <c r="M252" s="1">
        <v>3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2</v>
      </c>
      <c r="U252" s="1">
        <f t="shared" si="45"/>
        <v>577</v>
      </c>
      <c r="V252" s="1">
        <f t="shared" si="46"/>
        <v>350</v>
      </c>
      <c r="W252" s="1">
        <f t="shared" si="47"/>
        <v>202</v>
      </c>
      <c r="X252" s="1">
        <f t="shared" si="48"/>
        <v>97</v>
      </c>
      <c r="Y252" s="1">
        <f t="shared" si="49"/>
        <v>44</v>
      </c>
      <c r="Z252" s="1">
        <f t="shared" si="50"/>
        <v>16</v>
      </c>
      <c r="AA252" s="1">
        <f t="shared" si="51"/>
        <v>5</v>
      </c>
      <c r="AB252" s="1">
        <f t="shared" si="52"/>
        <v>3</v>
      </c>
      <c r="AC252" s="1">
        <f t="shared" si="53"/>
        <v>0</v>
      </c>
      <c r="AD252" s="1">
        <f t="shared" si="54"/>
        <v>0</v>
      </c>
      <c r="AE252" s="1">
        <f t="shared" si="55"/>
        <v>0</v>
      </c>
      <c r="AF252" s="1">
        <f t="shared" si="56"/>
        <v>0</v>
      </c>
      <c r="AG252" s="1">
        <f t="shared" si="57"/>
        <v>0</v>
      </c>
      <c r="AH252" s="1">
        <f t="shared" si="58"/>
        <v>0</v>
      </c>
      <c r="AI252" s="9">
        <f t="shared" si="59"/>
        <v>35.008665511265164</v>
      </c>
    </row>
    <row r="253" spans="1:35" ht="15">
      <c r="A253" s="1">
        <v>42098</v>
      </c>
      <c r="B253" s="1">
        <v>11</v>
      </c>
      <c r="C253" s="1">
        <v>8</v>
      </c>
      <c r="D253" s="2">
        <v>10.365</v>
      </c>
      <c r="E253" s="3">
        <v>3.5</v>
      </c>
      <c r="F253" s="1">
        <v>301</v>
      </c>
      <c r="G253" s="1">
        <v>131</v>
      </c>
      <c r="H253" s="1">
        <v>83</v>
      </c>
      <c r="I253" s="1">
        <v>41</v>
      </c>
      <c r="J253" s="1">
        <v>13</v>
      </c>
      <c r="K253" s="1">
        <v>8</v>
      </c>
      <c r="L253" s="1">
        <v>2</v>
      </c>
      <c r="M253" s="1">
        <v>0</v>
      </c>
      <c r="N253" s="1">
        <v>2</v>
      </c>
      <c r="O253" s="1">
        <v>0</v>
      </c>
      <c r="P253" s="1">
        <v>1</v>
      </c>
      <c r="Q253" s="1">
        <v>0</v>
      </c>
      <c r="R253" s="1">
        <v>0</v>
      </c>
      <c r="S253" s="1">
        <v>0</v>
      </c>
      <c r="T253" s="1">
        <v>2</v>
      </c>
      <c r="U253" s="1">
        <f t="shared" si="45"/>
        <v>582</v>
      </c>
      <c r="V253" s="1">
        <f t="shared" si="46"/>
        <v>281</v>
      </c>
      <c r="W253" s="1">
        <f t="shared" si="47"/>
        <v>150</v>
      </c>
      <c r="X253" s="1">
        <f t="shared" si="48"/>
        <v>67</v>
      </c>
      <c r="Y253" s="1">
        <f t="shared" si="49"/>
        <v>26</v>
      </c>
      <c r="Z253" s="1">
        <f t="shared" si="50"/>
        <v>13</v>
      </c>
      <c r="AA253" s="1">
        <f t="shared" si="51"/>
        <v>5</v>
      </c>
      <c r="AB253" s="1">
        <f t="shared" si="52"/>
        <v>3</v>
      </c>
      <c r="AC253" s="1">
        <f t="shared" si="53"/>
        <v>3</v>
      </c>
      <c r="AD253" s="1">
        <f t="shared" si="54"/>
        <v>1</v>
      </c>
      <c r="AE253" s="1">
        <f t="shared" si="55"/>
        <v>1</v>
      </c>
      <c r="AF253" s="1">
        <f t="shared" si="56"/>
        <v>0</v>
      </c>
      <c r="AG253" s="1">
        <f t="shared" si="57"/>
        <v>0</v>
      </c>
      <c r="AH253" s="1">
        <f t="shared" si="58"/>
        <v>0</v>
      </c>
      <c r="AI253" s="9">
        <f t="shared" si="59"/>
        <v>25.773195876288657</v>
      </c>
    </row>
    <row r="254" spans="1:35" ht="15">
      <c r="A254" s="1">
        <v>42098</v>
      </c>
      <c r="B254" s="1">
        <v>11</v>
      </c>
      <c r="C254" s="1">
        <v>9</v>
      </c>
      <c r="D254" s="2">
        <v>10.4</v>
      </c>
      <c r="E254" s="3">
        <v>3.5</v>
      </c>
      <c r="F254" s="1">
        <v>286</v>
      </c>
      <c r="G254" s="1">
        <v>125</v>
      </c>
      <c r="H254" s="1">
        <v>69</v>
      </c>
      <c r="I254" s="1">
        <v>42</v>
      </c>
      <c r="J254" s="1">
        <v>19</v>
      </c>
      <c r="K254" s="1">
        <v>2</v>
      </c>
      <c r="L254" s="1">
        <v>0</v>
      </c>
      <c r="M254" s="1">
        <v>0</v>
      </c>
      <c r="N254" s="1">
        <v>0</v>
      </c>
      <c r="O254" s="1">
        <v>1</v>
      </c>
      <c r="P254" s="1">
        <v>0</v>
      </c>
      <c r="Q254" s="1">
        <v>0</v>
      </c>
      <c r="R254" s="1">
        <v>0</v>
      </c>
      <c r="S254" s="1">
        <v>0</v>
      </c>
      <c r="T254" s="1">
        <v>2</v>
      </c>
      <c r="U254" s="1">
        <f t="shared" si="45"/>
        <v>544</v>
      </c>
      <c r="V254" s="1">
        <f t="shared" si="46"/>
        <v>258</v>
      </c>
      <c r="W254" s="1">
        <f t="shared" si="47"/>
        <v>133</v>
      </c>
      <c r="X254" s="1">
        <f t="shared" si="48"/>
        <v>64</v>
      </c>
      <c r="Y254" s="1">
        <f t="shared" si="49"/>
        <v>22</v>
      </c>
      <c r="Z254" s="1">
        <f t="shared" si="50"/>
        <v>3</v>
      </c>
      <c r="AA254" s="1">
        <f t="shared" si="51"/>
        <v>1</v>
      </c>
      <c r="AB254" s="1">
        <f t="shared" si="52"/>
        <v>1</v>
      </c>
      <c r="AC254" s="1">
        <f t="shared" si="53"/>
        <v>1</v>
      </c>
      <c r="AD254" s="1">
        <f t="shared" si="54"/>
        <v>1</v>
      </c>
      <c r="AE254" s="1">
        <f t="shared" si="55"/>
        <v>0</v>
      </c>
      <c r="AF254" s="1">
        <f t="shared" si="56"/>
        <v>0</v>
      </c>
      <c r="AG254" s="1">
        <f t="shared" si="57"/>
        <v>0</v>
      </c>
      <c r="AH254" s="1">
        <f t="shared" si="58"/>
        <v>0</v>
      </c>
      <c r="AI254" s="9">
        <f t="shared" si="59"/>
        <v>24.448529411764707</v>
      </c>
    </row>
    <row r="255" spans="1:35" ht="15">
      <c r="A255" s="1">
        <v>42098</v>
      </c>
      <c r="B255" s="1">
        <v>11</v>
      </c>
      <c r="C255" s="1">
        <v>10</v>
      </c>
      <c r="D255" s="2">
        <v>10.435</v>
      </c>
      <c r="E255" s="3">
        <v>3.5</v>
      </c>
      <c r="F255" s="1">
        <v>205</v>
      </c>
      <c r="G255" s="1">
        <v>113</v>
      </c>
      <c r="H255" s="1">
        <v>69</v>
      </c>
      <c r="I255" s="1">
        <v>30</v>
      </c>
      <c r="J255" s="1">
        <v>12</v>
      </c>
      <c r="K255" s="1">
        <v>3</v>
      </c>
      <c r="L255" s="1">
        <v>4</v>
      </c>
      <c r="M255" s="1">
        <v>0</v>
      </c>
      <c r="N255" s="1">
        <v>0</v>
      </c>
      <c r="O255" s="1">
        <v>0</v>
      </c>
      <c r="P255" s="1">
        <v>1</v>
      </c>
      <c r="Q255" s="1">
        <v>0</v>
      </c>
      <c r="R255" s="1">
        <v>0</v>
      </c>
      <c r="S255" s="1">
        <v>0</v>
      </c>
      <c r="T255" s="1">
        <v>2</v>
      </c>
      <c r="U255" s="1">
        <f t="shared" si="45"/>
        <v>437</v>
      </c>
      <c r="V255" s="1">
        <f t="shared" si="46"/>
        <v>232</v>
      </c>
      <c r="W255" s="1">
        <f t="shared" si="47"/>
        <v>119</v>
      </c>
      <c r="X255" s="1">
        <f t="shared" si="48"/>
        <v>50</v>
      </c>
      <c r="Y255" s="1">
        <f t="shared" si="49"/>
        <v>20</v>
      </c>
      <c r="Z255" s="1">
        <f t="shared" si="50"/>
        <v>8</v>
      </c>
      <c r="AA255" s="1">
        <f t="shared" si="51"/>
        <v>5</v>
      </c>
      <c r="AB255" s="1">
        <f t="shared" si="52"/>
        <v>1</v>
      </c>
      <c r="AC255" s="1">
        <f t="shared" si="53"/>
        <v>1</v>
      </c>
      <c r="AD255" s="1">
        <f t="shared" si="54"/>
        <v>1</v>
      </c>
      <c r="AE255" s="1">
        <f t="shared" si="55"/>
        <v>1</v>
      </c>
      <c r="AF255" s="1">
        <f t="shared" si="56"/>
        <v>0</v>
      </c>
      <c r="AG255" s="1">
        <f t="shared" si="57"/>
        <v>0</v>
      </c>
      <c r="AH255" s="1">
        <f t="shared" si="58"/>
        <v>0</v>
      </c>
      <c r="AI255" s="9">
        <f t="shared" si="59"/>
        <v>27.23112128146453</v>
      </c>
    </row>
    <row r="256" spans="1:35" ht="15">
      <c r="A256" s="1">
        <v>42098</v>
      </c>
      <c r="B256" s="1">
        <v>11</v>
      </c>
      <c r="C256" s="1">
        <v>11</v>
      </c>
      <c r="D256" s="2">
        <v>10.47</v>
      </c>
      <c r="E256" s="3">
        <v>3.5</v>
      </c>
      <c r="F256" s="1">
        <v>49</v>
      </c>
      <c r="G256" s="1">
        <v>27</v>
      </c>
      <c r="H256" s="1">
        <v>12</v>
      </c>
      <c r="I256" s="1">
        <v>7</v>
      </c>
      <c r="J256" s="1">
        <v>3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2</v>
      </c>
      <c r="U256" s="1">
        <f t="shared" si="45"/>
        <v>98</v>
      </c>
      <c r="V256" s="1">
        <f t="shared" si="46"/>
        <v>49</v>
      </c>
      <c r="W256" s="1">
        <f t="shared" si="47"/>
        <v>22</v>
      </c>
      <c r="X256" s="1">
        <f t="shared" si="48"/>
        <v>10</v>
      </c>
      <c r="Y256" s="1">
        <f t="shared" si="49"/>
        <v>3</v>
      </c>
      <c r="Z256" s="1">
        <f t="shared" si="50"/>
        <v>0</v>
      </c>
      <c r="AA256" s="1">
        <f t="shared" si="51"/>
        <v>0</v>
      </c>
      <c r="AB256" s="1">
        <f t="shared" si="52"/>
        <v>0</v>
      </c>
      <c r="AC256" s="1">
        <f t="shared" si="53"/>
        <v>0</v>
      </c>
      <c r="AD256" s="1">
        <f t="shared" si="54"/>
        <v>0</v>
      </c>
      <c r="AE256" s="1">
        <f t="shared" si="55"/>
        <v>0</v>
      </c>
      <c r="AF256" s="1">
        <f t="shared" si="56"/>
        <v>0</v>
      </c>
      <c r="AG256" s="1">
        <f t="shared" si="57"/>
        <v>0</v>
      </c>
      <c r="AH256" s="1">
        <f t="shared" si="58"/>
        <v>0</v>
      </c>
      <c r="AI256" s="9">
        <f t="shared" si="59"/>
        <v>22.448979591836736</v>
      </c>
    </row>
    <row r="257" spans="1:35" ht="15">
      <c r="A257" s="1">
        <v>42098</v>
      </c>
      <c r="B257" s="1">
        <v>11</v>
      </c>
      <c r="C257" s="1">
        <v>12</v>
      </c>
      <c r="D257" s="2">
        <v>10.505</v>
      </c>
      <c r="E257" s="3">
        <v>3.5</v>
      </c>
      <c r="F257" s="1">
        <v>122</v>
      </c>
      <c r="G257" s="1">
        <v>48</v>
      </c>
      <c r="H257" s="1">
        <v>40</v>
      </c>
      <c r="I257" s="1">
        <v>37</v>
      </c>
      <c r="J257" s="1">
        <v>24</v>
      </c>
      <c r="K257" s="1">
        <v>7</v>
      </c>
      <c r="L257" s="1">
        <v>4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2</v>
      </c>
      <c r="U257" s="1">
        <f t="shared" si="45"/>
        <v>282</v>
      </c>
      <c r="V257" s="1">
        <f t="shared" si="46"/>
        <v>160</v>
      </c>
      <c r="W257" s="1">
        <f t="shared" si="47"/>
        <v>112</v>
      </c>
      <c r="X257" s="1">
        <f t="shared" si="48"/>
        <v>72</v>
      </c>
      <c r="Y257" s="1">
        <f t="shared" si="49"/>
        <v>35</v>
      </c>
      <c r="Z257" s="1">
        <f t="shared" si="50"/>
        <v>11</v>
      </c>
      <c r="AA257" s="1">
        <f t="shared" si="51"/>
        <v>4</v>
      </c>
      <c r="AB257" s="1">
        <f t="shared" si="52"/>
        <v>0</v>
      </c>
      <c r="AC257" s="1">
        <f t="shared" si="53"/>
        <v>0</v>
      </c>
      <c r="AD257" s="1">
        <f t="shared" si="54"/>
        <v>0</v>
      </c>
      <c r="AE257" s="1">
        <f t="shared" si="55"/>
        <v>0</v>
      </c>
      <c r="AF257" s="1">
        <f t="shared" si="56"/>
        <v>0</v>
      </c>
      <c r="AG257" s="1">
        <f t="shared" si="57"/>
        <v>0</v>
      </c>
      <c r="AH257" s="1">
        <f t="shared" si="58"/>
        <v>0</v>
      </c>
      <c r="AI257" s="9">
        <f t="shared" si="59"/>
        <v>39.71631205673759</v>
      </c>
    </row>
    <row r="258" spans="1:35" ht="15">
      <c r="A258" s="1">
        <v>42098</v>
      </c>
      <c r="B258" s="1">
        <v>11</v>
      </c>
      <c r="C258" s="1">
        <v>13</v>
      </c>
      <c r="D258" s="2">
        <v>10.54</v>
      </c>
      <c r="E258" s="3">
        <v>5</v>
      </c>
      <c r="F258" s="1">
        <v>100</v>
      </c>
      <c r="G258" s="1">
        <v>53</v>
      </c>
      <c r="H258" s="1">
        <v>24</v>
      </c>
      <c r="I258" s="1">
        <v>13</v>
      </c>
      <c r="J258" s="1">
        <v>7</v>
      </c>
      <c r="K258" s="1">
        <v>2</v>
      </c>
      <c r="L258" s="1">
        <v>1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2</v>
      </c>
      <c r="U258" s="1">
        <f t="shared" si="45"/>
        <v>200</v>
      </c>
      <c r="V258" s="1">
        <f t="shared" si="46"/>
        <v>100</v>
      </c>
      <c r="W258" s="1">
        <f t="shared" si="47"/>
        <v>47</v>
      </c>
      <c r="X258" s="1">
        <f t="shared" si="48"/>
        <v>23</v>
      </c>
      <c r="Y258" s="1">
        <f t="shared" si="49"/>
        <v>10</v>
      </c>
      <c r="Z258" s="1">
        <f t="shared" si="50"/>
        <v>3</v>
      </c>
      <c r="AA258" s="1">
        <f t="shared" si="51"/>
        <v>1</v>
      </c>
      <c r="AB258" s="1">
        <f t="shared" si="52"/>
        <v>0</v>
      </c>
      <c r="AC258" s="1">
        <f t="shared" si="53"/>
        <v>0</v>
      </c>
      <c r="AD258" s="1">
        <f t="shared" si="54"/>
        <v>0</v>
      </c>
      <c r="AE258" s="1">
        <f t="shared" si="55"/>
        <v>0</v>
      </c>
      <c r="AF258" s="1">
        <f t="shared" si="56"/>
        <v>0</v>
      </c>
      <c r="AG258" s="1">
        <f t="shared" si="57"/>
        <v>0</v>
      </c>
      <c r="AH258" s="1">
        <f t="shared" si="58"/>
        <v>0</v>
      </c>
      <c r="AI258" s="9">
        <f t="shared" si="59"/>
        <v>23.5</v>
      </c>
    </row>
    <row r="259" spans="1:35" ht="15">
      <c r="A259" s="1">
        <v>42098</v>
      </c>
      <c r="B259" s="1">
        <v>11</v>
      </c>
      <c r="C259" s="1">
        <v>14</v>
      </c>
      <c r="D259" s="2">
        <v>10.59</v>
      </c>
      <c r="E259" s="3">
        <v>5</v>
      </c>
      <c r="F259" s="1">
        <v>181</v>
      </c>
      <c r="G259" s="1">
        <v>80</v>
      </c>
      <c r="H259" s="1">
        <v>37</v>
      </c>
      <c r="I259" s="1">
        <v>24</v>
      </c>
      <c r="J259" s="1">
        <v>4</v>
      </c>
      <c r="K259" s="1">
        <v>2</v>
      </c>
      <c r="L259" s="1">
        <v>0</v>
      </c>
      <c r="M259" s="1">
        <v>0</v>
      </c>
      <c r="N259" s="1">
        <v>1</v>
      </c>
      <c r="O259" s="1">
        <v>1</v>
      </c>
      <c r="P259" s="1">
        <v>1</v>
      </c>
      <c r="Q259" s="1">
        <v>0</v>
      </c>
      <c r="R259" s="1">
        <v>0</v>
      </c>
      <c r="S259" s="1">
        <v>0</v>
      </c>
      <c r="T259" s="1">
        <v>2</v>
      </c>
      <c r="U259" s="1">
        <f t="shared" si="45"/>
        <v>331</v>
      </c>
      <c r="V259" s="1">
        <f t="shared" si="46"/>
        <v>150</v>
      </c>
      <c r="W259" s="1">
        <f t="shared" si="47"/>
        <v>70</v>
      </c>
      <c r="X259" s="1">
        <f t="shared" si="48"/>
        <v>33</v>
      </c>
      <c r="Y259" s="1">
        <f t="shared" si="49"/>
        <v>9</v>
      </c>
      <c r="Z259" s="1">
        <f t="shared" si="50"/>
        <v>5</v>
      </c>
      <c r="AA259" s="1">
        <f t="shared" si="51"/>
        <v>3</v>
      </c>
      <c r="AB259" s="1">
        <f t="shared" si="52"/>
        <v>3</v>
      </c>
      <c r="AC259" s="1">
        <f t="shared" si="53"/>
        <v>3</v>
      </c>
      <c r="AD259" s="1">
        <f t="shared" si="54"/>
        <v>2</v>
      </c>
      <c r="AE259" s="1">
        <f t="shared" si="55"/>
        <v>1</v>
      </c>
      <c r="AF259" s="1">
        <f t="shared" si="56"/>
        <v>0</v>
      </c>
      <c r="AG259" s="1">
        <f t="shared" si="57"/>
        <v>0</v>
      </c>
      <c r="AH259" s="1">
        <f t="shared" si="58"/>
        <v>0</v>
      </c>
      <c r="AI259" s="9">
        <f t="shared" si="59"/>
        <v>21.148036253776432</v>
      </c>
    </row>
    <row r="260" spans="1:35" ht="15">
      <c r="A260" s="1">
        <v>42098</v>
      </c>
      <c r="B260" s="1">
        <v>11</v>
      </c>
      <c r="C260" s="1">
        <v>15</v>
      </c>
      <c r="D260" s="2">
        <v>10.64</v>
      </c>
      <c r="E260" s="3">
        <v>3.5</v>
      </c>
      <c r="F260" s="1">
        <v>97</v>
      </c>
      <c r="G260" s="1">
        <v>44</v>
      </c>
      <c r="H260" s="1">
        <v>25</v>
      </c>
      <c r="I260" s="1">
        <v>11</v>
      </c>
      <c r="J260" s="1">
        <v>6</v>
      </c>
      <c r="K260" s="1">
        <v>4</v>
      </c>
      <c r="L260" s="1">
        <v>1</v>
      </c>
      <c r="M260" s="1">
        <v>0</v>
      </c>
      <c r="N260" s="1">
        <v>1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2</v>
      </c>
      <c r="U260" s="1">
        <f t="shared" si="45"/>
        <v>189</v>
      </c>
      <c r="V260" s="1">
        <f t="shared" si="46"/>
        <v>92</v>
      </c>
      <c r="W260" s="1">
        <f t="shared" si="47"/>
        <v>48</v>
      </c>
      <c r="X260" s="1">
        <f t="shared" si="48"/>
        <v>23</v>
      </c>
      <c r="Y260" s="1">
        <f t="shared" si="49"/>
        <v>12</v>
      </c>
      <c r="Z260" s="1">
        <f t="shared" si="50"/>
        <v>6</v>
      </c>
      <c r="AA260" s="1">
        <f t="shared" si="51"/>
        <v>2</v>
      </c>
      <c r="AB260" s="1">
        <f t="shared" si="52"/>
        <v>1</v>
      </c>
      <c r="AC260" s="1">
        <f t="shared" si="53"/>
        <v>1</v>
      </c>
      <c r="AD260" s="1">
        <f t="shared" si="54"/>
        <v>0</v>
      </c>
      <c r="AE260" s="1">
        <f t="shared" si="55"/>
        <v>0</v>
      </c>
      <c r="AF260" s="1">
        <f t="shared" si="56"/>
        <v>0</v>
      </c>
      <c r="AG260" s="1">
        <f t="shared" si="57"/>
        <v>0</v>
      </c>
      <c r="AH260" s="1">
        <f t="shared" si="58"/>
        <v>0</v>
      </c>
      <c r="AI260" s="9">
        <f t="shared" si="59"/>
        <v>25.396825396825395</v>
      </c>
    </row>
    <row r="261" spans="1:35" ht="15">
      <c r="A261" s="1">
        <v>42098</v>
      </c>
      <c r="B261" s="1">
        <v>11</v>
      </c>
      <c r="C261" s="1">
        <v>16</v>
      </c>
      <c r="D261" s="2">
        <v>10.675</v>
      </c>
      <c r="E261" s="3">
        <v>3.5</v>
      </c>
      <c r="F261" s="1">
        <v>49</v>
      </c>
      <c r="G261" s="1">
        <v>24</v>
      </c>
      <c r="H261" s="1">
        <v>9</v>
      </c>
      <c r="I261" s="1">
        <v>11</v>
      </c>
      <c r="J261" s="1">
        <v>8</v>
      </c>
      <c r="K261" s="1">
        <v>0</v>
      </c>
      <c r="L261" s="1">
        <v>3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2</v>
      </c>
      <c r="U261" s="1">
        <f t="shared" si="45"/>
        <v>104</v>
      </c>
      <c r="V261" s="1">
        <f t="shared" si="46"/>
        <v>55</v>
      </c>
      <c r="W261" s="1">
        <f t="shared" si="47"/>
        <v>31</v>
      </c>
      <c r="X261" s="1">
        <f t="shared" si="48"/>
        <v>22</v>
      </c>
      <c r="Y261" s="1">
        <f t="shared" si="49"/>
        <v>11</v>
      </c>
      <c r="Z261" s="1">
        <f t="shared" si="50"/>
        <v>3</v>
      </c>
      <c r="AA261" s="1">
        <f t="shared" si="51"/>
        <v>3</v>
      </c>
      <c r="AB261" s="1">
        <f t="shared" si="52"/>
        <v>0</v>
      </c>
      <c r="AC261" s="1">
        <f t="shared" si="53"/>
        <v>0</v>
      </c>
      <c r="AD261" s="1">
        <f t="shared" si="54"/>
        <v>0</v>
      </c>
      <c r="AE261" s="1">
        <f t="shared" si="55"/>
        <v>0</v>
      </c>
      <c r="AF261" s="1">
        <f t="shared" si="56"/>
        <v>0</v>
      </c>
      <c r="AG261" s="1">
        <f t="shared" si="57"/>
        <v>0</v>
      </c>
      <c r="AH261" s="1">
        <f t="shared" si="58"/>
        <v>0</v>
      </c>
      <c r="AI261" s="9">
        <f t="shared" si="59"/>
        <v>29.807692307692307</v>
      </c>
    </row>
    <row r="262" spans="1:35" ht="15">
      <c r="A262" s="1">
        <v>42098</v>
      </c>
      <c r="B262" s="1">
        <v>11</v>
      </c>
      <c r="C262" s="1">
        <v>17</v>
      </c>
      <c r="D262" s="2">
        <v>10.71</v>
      </c>
      <c r="E262" s="3">
        <v>3.5</v>
      </c>
      <c r="F262" s="1">
        <v>307</v>
      </c>
      <c r="G262" s="1">
        <v>194</v>
      </c>
      <c r="H262" s="1">
        <v>135</v>
      </c>
      <c r="I262" s="1">
        <v>57</v>
      </c>
      <c r="J262" s="1">
        <v>28</v>
      </c>
      <c r="K262" s="1">
        <v>4</v>
      </c>
      <c r="L262" s="1">
        <v>1</v>
      </c>
      <c r="M262" s="1">
        <v>2</v>
      </c>
      <c r="N262" s="1">
        <v>0</v>
      </c>
      <c r="O262" s="1">
        <v>0</v>
      </c>
      <c r="P262" s="1">
        <v>0</v>
      </c>
      <c r="Q262" s="1">
        <v>1</v>
      </c>
      <c r="R262" s="1">
        <v>0</v>
      </c>
      <c r="S262" s="1">
        <v>0</v>
      </c>
      <c r="T262" s="1">
        <v>2</v>
      </c>
      <c r="U262" s="1">
        <f t="shared" si="45"/>
        <v>729</v>
      </c>
      <c r="V262" s="1">
        <f t="shared" si="46"/>
        <v>422</v>
      </c>
      <c r="W262" s="1">
        <f t="shared" si="47"/>
        <v>228</v>
      </c>
      <c r="X262" s="1">
        <f t="shared" si="48"/>
        <v>93</v>
      </c>
      <c r="Y262" s="1">
        <f t="shared" si="49"/>
        <v>36</v>
      </c>
      <c r="Z262" s="1">
        <f t="shared" si="50"/>
        <v>8</v>
      </c>
      <c r="AA262" s="1">
        <f t="shared" si="51"/>
        <v>4</v>
      </c>
      <c r="AB262" s="1">
        <f t="shared" si="52"/>
        <v>3</v>
      </c>
      <c r="AC262" s="1">
        <f t="shared" si="53"/>
        <v>1</v>
      </c>
      <c r="AD262" s="1">
        <f t="shared" si="54"/>
        <v>1</v>
      </c>
      <c r="AE262" s="1">
        <f t="shared" si="55"/>
        <v>1</v>
      </c>
      <c r="AF262" s="1">
        <f t="shared" si="56"/>
        <v>1</v>
      </c>
      <c r="AG262" s="1">
        <f t="shared" si="57"/>
        <v>0</v>
      </c>
      <c r="AH262" s="1">
        <f t="shared" si="58"/>
        <v>0</v>
      </c>
      <c r="AI262" s="9">
        <f t="shared" si="59"/>
        <v>31.275720164609055</v>
      </c>
    </row>
    <row r="263" spans="1:35" ht="15">
      <c r="A263" s="1">
        <v>42098</v>
      </c>
      <c r="B263" s="1">
        <v>11</v>
      </c>
      <c r="C263" s="1">
        <v>18</v>
      </c>
      <c r="D263" s="2">
        <v>10.745</v>
      </c>
      <c r="E263" s="3">
        <v>3.5</v>
      </c>
      <c r="F263" s="1">
        <v>531</v>
      </c>
      <c r="G263" s="1">
        <v>359</v>
      </c>
      <c r="H263" s="1">
        <v>210</v>
      </c>
      <c r="I263" s="1">
        <v>123</v>
      </c>
      <c r="J263" s="1">
        <v>72</v>
      </c>
      <c r="K263" s="1">
        <v>29</v>
      </c>
      <c r="L263" s="1">
        <v>11</v>
      </c>
      <c r="M263" s="1">
        <v>4</v>
      </c>
      <c r="N263" s="1">
        <v>2</v>
      </c>
      <c r="O263" s="1">
        <v>1</v>
      </c>
      <c r="P263" s="1">
        <v>0</v>
      </c>
      <c r="Q263" s="1">
        <v>1</v>
      </c>
      <c r="R263" s="1">
        <v>0</v>
      </c>
      <c r="S263" s="1">
        <v>0</v>
      </c>
      <c r="T263" s="1">
        <v>2</v>
      </c>
      <c r="U263" s="1">
        <f t="shared" si="45"/>
        <v>1343</v>
      </c>
      <c r="V263" s="1">
        <f t="shared" si="46"/>
        <v>812</v>
      </c>
      <c r="W263" s="1">
        <f t="shared" si="47"/>
        <v>453</v>
      </c>
      <c r="X263" s="1">
        <f t="shared" si="48"/>
        <v>243</v>
      </c>
      <c r="Y263" s="1">
        <f t="shared" si="49"/>
        <v>120</v>
      </c>
      <c r="Z263" s="1">
        <f t="shared" si="50"/>
        <v>48</v>
      </c>
      <c r="AA263" s="1">
        <f t="shared" si="51"/>
        <v>19</v>
      </c>
      <c r="AB263" s="1">
        <f t="shared" si="52"/>
        <v>8</v>
      </c>
      <c r="AC263" s="1">
        <f t="shared" si="53"/>
        <v>4</v>
      </c>
      <c r="AD263" s="1">
        <f t="shared" si="54"/>
        <v>2</v>
      </c>
      <c r="AE263" s="1">
        <f t="shared" si="55"/>
        <v>1</v>
      </c>
      <c r="AF263" s="1">
        <f t="shared" si="56"/>
        <v>1</v>
      </c>
      <c r="AG263" s="1">
        <f t="shared" si="57"/>
        <v>0</v>
      </c>
      <c r="AH263" s="1">
        <f t="shared" si="58"/>
        <v>0</v>
      </c>
      <c r="AI263" s="9">
        <f t="shared" si="59"/>
        <v>33.730454206999255</v>
      </c>
    </row>
    <row r="264" spans="1:35" ht="15">
      <c r="A264" s="1">
        <v>42098</v>
      </c>
      <c r="B264" s="1">
        <v>11</v>
      </c>
      <c r="C264" s="1">
        <v>19</v>
      </c>
      <c r="D264" s="2">
        <v>10.78</v>
      </c>
      <c r="E264" s="3">
        <v>3.5</v>
      </c>
      <c r="F264" s="1">
        <v>383</v>
      </c>
      <c r="G264" s="1">
        <v>213</v>
      </c>
      <c r="H264" s="1">
        <v>125</v>
      </c>
      <c r="I264" s="1">
        <v>70</v>
      </c>
      <c r="J264" s="1">
        <v>25</v>
      </c>
      <c r="K264" s="1">
        <v>10</v>
      </c>
      <c r="L264" s="1">
        <v>7</v>
      </c>
      <c r="M264" s="1">
        <v>6</v>
      </c>
      <c r="N264" s="1">
        <v>2</v>
      </c>
      <c r="O264" s="1">
        <v>1</v>
      </c>
      <c r="P264" s="1">
        <v>0</v>
      </c>
      <c r="Q264" s="1">
        <v>0</v>
      </c>
      <c r="R264" s="1">
        <v>0</v>
      </c>
      <c r="S264" s="1">
        <v>0</v>
      </c>
      <c r="T264" s="1">
        <v>2</v>
      </c>
      <c r="U264" s="1">
        <f aca="true" t="shared" si="60" ref="U264:U327">SUM(F264:S264)</f>
        <v>842</v>
      </c>
      <c r="V264" s="1">
        <f aca="true" t="shared" si="61" ref="V264:V327">SUM(G264:S264)</f>
        <v>459</v>
      </c>
      <c r="W264" s="1">
        <f aca="true" t="shared" si="62" ref="W264:W327">SUM(H264:S264)</f>
        <v>246</v>
      </c>
      <c r="X264" s="1">
        <f aca="true" t="shared" si="63" ref="X264:X327">SUM(I264:S264)</f>
        <v>121</v>
      </c>
      <c r="Y264" s="1">
        <f aca="true" t="shared" si="64" ref="Y264:Y327">SUM(J264:S264)</f>
        <v>51</v>
      </c>
      <c r="Z264" s="1">
        <f aca="true" t="shared" si="65" ref="Z264:Z327">SUM(K264:S264)</f>
        <v>26</v>
      </c>
      <c r="AA264" s="1">
        <f aca="true" t="shared" si="66" ref="AA264:AA327">SUM(L264:S264)</f>
        <v>16</v>
      </c>
      <c r="AB264" s="1">
        <f aca="true" t="shared" si="67" ref="AB264:AB327">SUM(M264:S264)</f>
        <v>9</v>
      </c>
      <c r="AC264" s="1">
        <f aca="true" t="shared" si="68" ref="AC264:AC327">SUM(N264:S264)</f>
        <v>3</v>
      </c>
      <c r="AD264" s="1">
        <f aca="true" t="shared" si="69" ref="AD264:AD327">SUM(O264:S264)</f>
        <v>1</v>
      </c>
      <c r="AE264" s="1">
        <f aca="true" t="shared" si="70" ref="AE264:AE327">SUM(P264:S264)</f>
        <v>0</v>
      </c>
      <c r="AF264" s="1">
        <f aca="true" t="shared" si="71" ref="AF264:AF327">SUM(Q264:S264)</f>
        <v>0</v>
      </c>
      <c r="AG264" s="1">
        <f aca="true" t="shared" si="72" ref="AG264:AG327">SUM(R264:S264)</f>
        <v>0</v>
      </c>
      <c r="AH264" s="1">
        <f aca="true" t="shared" si="73" ref="AH264:AH327">SUM(S264)</f>
        <v>0</v>
      </c>
      <c r="AI264" s="9">
        <f aca="true" t="shared" si="74" ref="AI264:AI327">(W264/U264)*100</f>
        <v>29.216152019002372</v>
      </c>
    </row>
    <row r="265" spans="1:35" ht="15">
      <c r="A265" s="1">
        <v>42098</v>
      </c>
      <c r="B265" s="1">
        <v>11</v>
      </c>
      <c r="C265" s="1">
        <v>20</v>
      </c>
      <c r="D265" s="2">
        <v>10.815</v>
      </c>
      <c r="E265" s="3">
        <v>3.5</v>
      </c>
      <c r="F265" s="1">
        <v>443</v>
      </c>
      <c r="G265" s="1">
        <v>220</v>
      </c>
      <c r="H265" s="1">
        <v>134</v>
      </c>
      <c r="I265" s="1">
        <v>84</v>
      </c>
      <c r="J265" s="1">
        <v>31</v>
      </c>
      <c r="K265" s="1">
        <v>15</v>
      </c>
      <c r="L265" s="1">
        <v>2</v>
      </c>
      <c r="M265" s="1">
        <v>6</v>
      </c>
      <c r="N265" s="1">
        <v>3</v>
      </c>
      <c r="O265" s="1">
        <v>1</v>
      </c>
      <c r="P265" s="1">
        <v>0</v>
      </c>
      <c r="Q265" s="1">
        <v>0</v>
      </c>
      <c r="R265" s="1">
        <v>0</v>
      </c>
      <c r="S265" s="1">
        <v>0</v>
      </c>
      <c r="T265" s="1">
        <v>2</v>
      </c>
      <c r="U265" s="1">
        <f t="shared" si="60"/>
        <v>939</v>
      </c>
      <c r="V265" s="1">
        <f t="shared" si="61"/>
        <v>496</v>
      </c>
      <c r="W265" s="1">
        <f t="shared" si="62"/>
        <v>276</v>
      </c>
      <c r="X265" s="1">
        <f t="shared" si="63"/>
        <v>142</v>
      </c>
      <c r="Y265" s="1">
        <f t="shared" si="64"/>
        <v>58</v>
      </c>
      <c r="Z265" s="1">
        <f t="shared" si="65"/>
        <v>27</v>
      </c>
      <c r="AA265" s="1">
        <f t="shared" si="66"/>
        <v>12</v>
      </c>
      <c r="AB265" s="1">
        <f t="shared" si="67"/>
        <v>10</v>
      </c>
      <c r="AC265" s="1">
        <f t="shared" si="68"/>
        <v>4</v>
      </c>
      <c r="AD265" s="1">
        <f t="shared" si="69"/>
        <v>1</v>
      </c>
      <c r="AE265" s="1">
        <f t="shared" si="70"/>
        <v>0</v>
      </c>
      <c r="AF265" s="1">
        <f t="shared" si="71"/>
        <v>0</v>
      </c>
      <c r="AG265" s="1">
        <f t="shared" si="72"/>
        <v>0</v>
      </c>
      <c r="AH265" s="1">
        <f t="shared" si="73"/>
        <v>0</v>
      </c>
      <c r="AI265" s="9">
        <f t="shared" si="74"/>
        <v>29.39297124600639</v>
      </c>
    </row>
    <row r="266" spans="1:35" ht="15">
      <c r="A266" s="1">
        <v>42098</v>
      </c>
      <c r="B266" s="1">
        <v>11</v>
      </c>
      <c r="C266" s="1">
        <v>21</v>
      </c>
      <c r="D266" s="2">
        <v>10.85</v>
      </c>
      <c r="E266" s="3">
        <v>3.5</v>
      </c>
      <c r="F266" s="1">
        <v>347</v>
      </c>
      <c r="G266" s="1">
        <v>233</v>
      </c>
      <c r="H266" s="1">
        <v>133</v>
      </c>
      <c r="I266" s="1">
        <v>69</v>
      </c>
      <c r="J266" s="1">
        <v>42</v>
      </c>
      <c r="K266" s="1">
        <v>20</v>
      </c>
      <c r="L266" s="1">
        <v>5</v>
      </c>
      <c r="M266" s="1">
        <v>0</v>
      </c>
      <c r="N266" s="1">
        <v>2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2</v>
      </c>
      <c r="U266" s="1">
        <f t="shared" si="60"/>
        <v>851</v>
      </c>
      <c r="V266" s="1">
        <f t="shared" si="61"/>
        <v>504</v>
      </c>
      <c r="W266" s="1">
        <f t="shared" si="62"/>
        <v>271</v>
      </c>
      <c r="X266" s="1">
        <f t="shared" si="63"/>
        <v>138</v>
      </c>
      <c r="Y266" s="1">
        <f t="shared" si="64"/>
        <v>69</v>
      </c>
      <c r="Z266" s="1">
        <f t="shared" si="65"/>
        <v>27</v>
      </c>
      <c r="AA266" s="1">
        <f t="shared" si="66"/>
        <v>7</v>
      </c>
      <c r="AB266" s="1">
        <f t="shared" si="67"/>
        <v>2</v>
      </c>
      <c r="AC266" s="1">
        <f t="shared" si="68"/>
        <v>2</v>
      </c>
      <c r="AD266" s="1">
        <f t="shared" si="69"/>
        <v>0</v>
      </c>
      <c r="AE266" s="1">
        <f t="shared" si="70"/>
        <v>0</v>
      </c>
      <c r="AF266" s="1">
        <f t="shared" si="71"/>
        <v>0</v>
      </c>
      <c r="AG266" s="1">
        <f t="shared" si="72"/>
        <v>0</v>
      </c>
      <c r="AH266" s="1">
        <f t="shared" si="73"/>
        <v>0</v>
      </c>
      <c r="AI266" s="9">
        <f t="shared" si="74"/>
        <v>31.8448883666275</v>
      </c>
    </row>
    <row r="267" spans="1:35" ht="15">
      <c r="A267" s="1">
        <v>42098</v>
      </c>
      <c r="B267" s="1">
        <v>11</v>
      </c>
      <c r="C267" s="1">
        <v>22</v>
      </c>
      <c r="D267" s="2">
        <v>10.885</v>
      </c>
      <c r="E267" s="3">
        <v>3.5</v>
      </c>
      <c r="F267" s="1">
        <v>370</v>
      </c>
      <c r="G267" s="1">
        <v>213</v>
      </c>
      <c r="H267" s="1">
        <v>142</v>
      </c>
      <c r="I267" s="1">
        <v>98</v>
      </c>
      <c r="J267" s="1">
        <v>48</v>
      </c>
      <c r="K267" s="1">
        <v>17</v>
      </c>
      <c r="L267" s="1">
        <v>7</v>
      </c>
      <c r="M267" s="1">
        <v>1</v>
      </c>
      <c r="N267" s="1">
        <v>0</v>
      </c>
      <c r="O267" s="1">
        <v>1</v>
      </c>
      <c r="P267" s="1">
        <v>0</v>
      </c>
      <c r="Q267" s="1">
        <v>0</v>
      </c>
      <c r="R267" s="1">
        <v>0</v>
      </c>
      <c r="S267" s="1">
        <v>0</v>
      </c>
      <c r="T267" s="1">
        <v>2</v>
      </c>
      <c r="U267" s="1">
        <f t="shared" si="60"/>
        <v>897</v>
      </c>
      <c r="V267" s="1">
        <f t="shared" si="61"/>
        <v>527</v>
      </c>
      <c r="W267" s="1">
        <f t="shared" si="62"/>
        <v>314</v>
      </c>
      <c r="X267" s="1">
        <f t="shared" si="63"/>
        <v>172</v>
      </c>
      <c r="Y267" s="1">
        <f t="shared" si="64"/>
        <v>74</v>
      </c>
      <c r="Z267" s="1">
        <f t="shared" si="65"/>
        <v>26</v>
      </c>
      <c r="AA267" s="1">
        <f t="shared" si="66"/>
        <v>9</v>
      </c>
      <c r="AB267" s="1">
        <f t="shared" si="67"/>
        <v>2</v>
      </c>
      <c r="AC267" s="1">
        <f t="shared" si="68"/>
        <v>1</v>
      </c>
      <c r="AD267" s="1">
        <f t="shared" si="69"/>
        <v>1</v>
      </c>
      <c r="AE267" s="1">
        <f t="shared" si="70"/>
        <v>0</v>
      </c>
      <c r="AF267" s="1">
        <f t="shared" si="71"/>
        <v>0</v>
      </c>
      <c r="AG267" s="1">
        <f t="shared" si="72"/>
        <v>0</v>
      </c>
      <c r="AH267" s="1">
        <f t="shared" si="73"/>
        <v>0</v>
      </c>
      <c r="AI267" s="9">
        <f t="shared" si="74"/>
        <v>35.005574136008924</v>
      </c>
    </row>
    <row r="268" spans="1:35" ht="15">
      <c r="A268" s="1">
        <v>42098</v>
      </c>
      <c r="B268" s="1">
        <v>11</v>
      </c>
      <c r="C268" s="1">
        <v>23</v>
      </c>
      <c r="D268" s="2">
        <v>10.92</v>
      </c>
      <c r="E268" s="3">
        <v>3.5</v>
      </c>
      <c r="F268" s="1">
        <v>726</v>
      </c>
      <c r="G268" s="1">
        <v>369</v>
      </c>
      <c r="H268" s="1">
        <v>251</v>
      </c>
      <c r="I268" s="1">
        <v>143</v>
      </c>
      <c r="J268" s="1">
        <v>81</v>
      </c>
      <c r="K268" s="1">
        <v>31</v>
      </c>
      <c r="L268" s="1">
        <v>10</v>
      </c>
      <c r="M268" s="1">
        <v>8</v>
      </c>
      <c r="N268" s="1">
        <v>0</v>
      </c>
      <c r="O268" s="1">
        <v>0</v>
      </c>
      <c r="P268" s="1">
        <v>0</v>
      </c>
      <c r="Q268" s="1">
        <v>0</v>
      </c>
      <c r="R268" s="1">
        <v>1</v>
      </c>
      <c r="S268" s="1">
        <v>0</v>
      </c>
      <c r="T268" s="1">
        <v>2</v>
      </c>
      <c r="U268" s="1">
        <f t="shared" si="60"/>
        <v>1620</v>
      </c>
      <c r="V268" s="1">
        <f t="shared" si="61"/>
        <v>894</v>
      </c>
      <c r="W268" s="1">
        <f t="shared" si="62"/>
        <v>525</v>
      </c>
      <c r="X268" s="1">
        <f t="shared" si="63"/>
        <v>274</v>
      </c>
      <c r="Y268" s="1">
        <f t="shared" si="64"/>
        <v>131</v>
      </c>
      <c r="Z268" s="1">
        <f t="shared" si="65"/>
        <v>50</v>
      </c>
      <c r="AA268" s="1">
        <f t="shared" si="66"/>
        <v>19</v>
      </c>
      <c r="AB268" s="1">
        <f t="shared" si="67"/>
        <v>9</v>
      </c>
      <c r="AC268" s="1">
        <f t="shared" si="68"/>
        <v>1</v>
      </c>
      <c r="AD268" s="1">
        <f t="shared" si="69"/>
        <v>1</v>
      </c>
      <c r="AE268" s="1">
        <f t="shared" si="70"/>
        <v>1</v>
      </c>
      <c r="AF268" s="1">
        <f t="shared" si="71"/>
        <v>1</v>
      </c>
      <c r="AG268" s="1">
        <f t="shared" si="72"/>
        <v>1</v>
      </c>
      <c r="AH268" s="1">
        <f t="shared" si="73"/>
        <v>0</v>
      </c>
      <c r="AI268" s="9">
        <f t="shared" si="74"/>
        <v>32.407407407407405</v>
      </c>
    </row>
    <row r="269" spans="1:35" ht="15">
      <c r="A269" s="1">
        <v>42098</v>
      </c>
      <c r="B269" s="1">
        <v>11</v>
      </c>
      <c r="C269" s="1">
        <v>24</v>
      </c>
      <c r="D269" s="2">
        <v>10.955</v>
      </c>
      <c r="E269" s="3">
        <v>3.5</v>
      </c>
      <c r="F269" s="1">
        <v>692</v>
      </c>
      <c r="G269" s="1">
        <v>459</v>
      </c>
      <c r="H269" s="1">
        <v>306</v>
      </c>
      <c r="I269" s="1">
        <v>197</v>
      </c>
      <c r="J269" s="1">
        <v>91</v>
      </c>
      <c r="K269" s="1">
        <v>33</v>
      </c>
      <c r="L269" s="1">
        <v>8</v>
      </c>
      <c r="M269" s="1">
        <v>4</v>
      </c>
      <c r="N269" s="1">
        <v>0</v>
      </c>
      <c r="O269" s="1">
        <v>1</v>
      </c>
      <c r="P269" s="1">
        <v>0</v>
      </c>
      <c r="Q269" s="1">
        <v>0</v>
      </c>
      <c r="R269" s="1">
        <v>0</v>
      </c>
      <c r="S269" s="1">
        <v>0</v>
      </c>
      <c r="T269" s="1">
        <v>2</v>
      </c>
      <c r="U269" s="1">
        <f t="shared" si="60"/>
        <v>1791</v>
      </c>
      <c r="V269" s="1">
        <f t="shared" si="61"/>
        <v>1099</v>
      </c>
      <c r="W269" s="1">
        <f t="shared" si="62"/>
        <v>640</v>
      </c>
      <c r="X269" s="1">
        <f t="shared" si="63"/>
        <v>334</v>
      </c>
      <c r="Y269" s="1">
        <f t="shared" si="64"/>
        <v>137</v>
      </c>
      <c r="Z269" s="1">
        <f t="shared" si="65"/>
        <v>46</v>
      </c>
      <c r="AA269" s="1">
        <f t="shared" si="66"/>
        <v>13</v>
      </c>
      <c r="AB269" s="1">
        <f t="shared" si="67"/>
        <v>5</v>
      </c>
      <c r="AC269" s="1">
        <f t="shared" si="68"/>
        <v>1</v>
      </c>
      <c r="AD269" s="1">
        <f t="shared" si="69"/>
        <v>1</v>
      </c>
      <c r="AE269" s="1">
        <f t="shared" si="70"/>
        <v>0</v>
      </c>
      <c r="AF269" s="1">
        <f t="shared" si="71"/>
        <v>0</v>
      </c>
      <c r="AG269" s="1">
        <f t="shared" si="72"/>
        <v>0</v>
      </c>
      <c r="AH269" s="1">
        <f t="shared" si="73"/>
        <v>0</v>
      </c>
      <c r="AI269" s="9">
        <f t="shared" si="74"/>
        <v>35.73422668900056</v>
      </c>
    </row>
    <row r="270" spans="1:35" ht="15">
      <c r="A270" s="1">
        <v>42098</v>
      </c>
      <c r="B270" s="1">
        <v>11</v>
      </c>
      <c r="C270" s="1">
        <v>25</v>
      </c>
      <c r="D270" s="2">
        <v>10.99</v>
      </c>
      <c r="E270" s="3">
        <v>3.5</v>
      </c>
      <c r="F270" s="1">
        <v>281</v>
      </c>
      <c r="G270" s="1">
        <v>165</v>
      </c>
      <c r="H270" s="1">
        <v>125</v>
      </c>
      <c r="I270" s="1">
        <v>84</v>
      </c>
      <c r="J270" s="1">
        <v>36</v>
      </c>
      <c r="K270" s="1">
        <v>11</v>
      </c>
      <c r="L270" s="1">
        <v>6</v>
      </c>
      <c r="M270" s="1">
        <v>2</v>
      </c>
      <c r="N270" s="1">
        <v>2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2</v>
      </c>
      <c r="U270" s="1">
        <f t="shared" si="60"/>
        <v>712</v>
      </c>
      <c r="V270" s="1">
        <f t="shared" si="61"/>
        <v>431</v>
      </c>
      <c r="W270" s="1">
        <f t="shared" si="62"/>
        <v>266</v>
      </c>
      <c r="X270" s="1">
        <f t="shared" si="63"/>
        <v>141</v>
      </c>
      <c r="Y270" s="1">
        <f t="shared" si="64"/>
        <v>57</v>
      </c>
      <c r="Z270" s="1">
        <f t="shared" si="65"/>
        <v>21</v>
      </c>
      <c r="AA270" s="1">
        <f t="shared" si="66"/>
        <v>10</v>
      </c>
      <c r="AB270" s="1">
        <f t="shared" si="67"/>
        <v>4</v>
      </c>
      <c r="AC270" s="1">
        <f t="shared" si="68"/>
        <v>2</v>
      </c>
      <c r="AD270" s="1">
        <f t="shared" si="69"/>
        <v>0</v>
      </c>
      <c r="AE270" s="1">
        <f t="shared" si="70"/>
        <v>0</v>
      </c>
      <c r="AF270" s="1">
        <f t="shared" si="71"/>
        <v>0</v>
      </c>
      <c r="AG270" s="1">
        <f t="shared" si="72"/>
        <v>0</v>
      </c>
      <c r="AH270" s="1">
        <f t="shared" si="73"/>
        <v>0</v>
      </c>
      <c r="AI270" s="9">
        <f t="shared" si="74"/>
        <v>37.359550561797754</v>
      </c>
    </row>
    <row r="271" spans="1:35" ht="15">
      <c r="A271" s="1">
        <v>42098</v>
      </c>
      <c r="B271" s="1">
        <v>11</v>
      </c>
      <c r="C271" s="1">
        <v>26</v>
      </c>
      <c r="D271" s="2">
        <v>11.025</v>
      </c>
      <c r="E271" s="3">
        <v>3.5</v>
      </c>
      <c r="F271" s="1">
        <v>214</v>
      </c>
      <c r="G271" s="1">
        <v>109</v>
      </c>
      <c r="H271" s="1">
        <v>72</v>
      </c>
      <c r="I271" s="1">
        <v>48</v>
      </c>
      <c r="J271" s="1">
        <v>22</v>
      </c>
      <c r="K271" s="1">
        <v>12</v>
      </c>
      <c r="L271" s="1">
        <v>14</v>
      </c>
      <c r="M271" s="1">
        <v>3</v>
      </c>
      <c r="N271" s="1">
        <v>0</v>
      </c>
      <c r="O271" s="1">
        <v>1</v>
      </c>
      <c r="P271" s="1">
        <v>1</v>
      </c>
      <c r="Q271" s="1">
        <v>1</v>
      </c>
      <c r="R271" s="1">
        <v>0</v>
      </c>
      <c r="S271" s="1">
        <v>0</v>
      </c>
      <c r="T271" s="1">
        <v>2</v>
      </c>
      <c r="U271" s="1">
        <f t="shared" si="60"/>
        <v>497</v>
      </c>
      <c r="V271" s="1">
        <f t="shared" si="61"/>
        <v>283</v>
      </c>
      <c r="W271" s="1">
        <f t="shared" si="62"/>
        <v>174</v>
      </c>
      <c r="X271" s="1">
        <f t="shared" si="63"/>
        <v>102</v>
      </c>
      <c r="Y271" s="1">
        <f t="shared" si="64"/>
        <v>54</v>
      </c>
      <c r="Z271" s="1">
        <f t="shared" si="65"/>
        <v>32</v>
      </c>
      <c r="AA271" s="1">
        <f t="shared" si="66"/>
        <v>20</v>
      </c>
      <c r="AB271" s="1">
        <f t="shared" si="67"/>
        <v>6</v>
      </c>
      <c r="AC271" s="1">
        <f t="shared" si="68"/>
        <v>3</v>
      </c>
      <c r="AD271" s="1">
        <f t="shared" si="69"/>
        <v>3</v>
      </c>
      <c r="AE271" s="1">
        <f t="shared" si="70"/>
        <v>2</v>
      </c>
      <c r="AF271" s="1">
        <f t="shared" si="71"/>
        <v>1</v>
      </c>
      <c r="AG271" s="1">
        <f t="shared" si="72"/>
        <v>0</v>
      </c>
      <c r="AH271" s="1">
        <f t="shared" si="73"/>
        <v>0</v>
      </c>
      <c r="AI271" s="9">
        <f t="shared" si="74"/>
        <v>35.01006036217304</v>
      </c>
    </row>
    <row r="272" spans="1:35" ht="15">
      <c r="A272" s="1">
        <v>42098</v>
      </c>
      <c r="B272" s="1">
        <v>11</v>
      </c>
      <c r="C272" s="1">
        <v>27</v>
      </c>
      <c r="D272" s="2">
        <v>11.06</v>
      </c>
      <c r="E272" s="3">
        <v>3.5</v>
      </c>
      <c r="F272" s="1">
        <v>282</v>
      </c>
      <c r="G272" s="1">
        <v>149</v>
      </c>
      <c r="H272" s="1">
        <v>112</v>
      </c>
      <c r="I272" s="1">
        <v>62</v>
      </c>
      <c r="J272" s="1">
        <v>26</v>
      </c>
      <c r="K272" s="1">
        <v>21</v>
      </c>
      <c r="L272" s="1">
        <v>13</v>
      </c>
      <c r="M272" s="1">
        <v>6</v>
      </c>
      <c r="N272" s="1">
        <v>2</v>
      </c>
      <c r="O272" s="1">
        <v>0</v>
      </c>
      <c r="P272" s="1">
        <v>1</v>
      </c>
      <c r="Q272" s="1">
        <v>0</v>
      </c>
      <c r="R272" s="1">
        <v>0</v>
      </c>
      <c r="S272" s="1">
        <v>1</v>
      </c>
      <c r="T272" s="1">
        <v>2</v>
      </c>
      <c r="U272" s="1">
        <f t="shared" si="60"/>
        <v>675</v>
      </c>
      <c r="V272" s="1">
        <f t="shared" si="61"/>
        <v>393</v>
      </c>
      <c r="W272" s="1">
        <f t="shared" si="62"/>
        <v>244</v>
      </c>
      <c r="X272" s="1">
        <f t="shared" si="63"/>
        <v>132</v>
      </c>
      <c r="Y272" s="1">
        <f t="shared" si="64"/>
        <v>70</v>
      </c>
      <c r="Z272" s="1">
        <f t="shared" si="65"/>
        <v>44</v>
      </c>
      <c r="AA272" s="1">
        <f t="shared" si="66"/>
        <v>23</v>
      </c>
      <c r="AB272" s="1">
        <f t="shared" si="67"/>
        <v>10</v>
      </c>
      <c r="AC272" s="1">
        <f t="shared" si="68"/>
        <v>4</v>
      </c>
      <c r="AD272" s="1">
        <f t="shared" si="69"/>
        <v>2</v>
      </c>
      <c r="AE272" s="1">
        <f t="shared" si="70"/>
        <v>2</v>
      </c>
      <c r="AF272" s="1">
        <f t="shared" si="71"/>
        <v>1</v>
      </c>
      <c r="AG272" s="1">
        <f t="shared" si="72"/>
        <v>1</v>
      </c>
      <c r="AH272" s="1">
        <f t="shared" si="73"/>
        <v>1</v>
      </c>
      <c r="AI272" s="9">
        <f t="shared" si="74"/>
        <v>36.148148148148145</v>
      </c>
    </row>
    <row r="273" spans="1:35" ht="15">
      <c r="A273" s="1">
        <v>42098</v>
      </c>
      <c r="B273" s="1">
        <v>11</v>
      </c>
      <c r="C273" s="1">
        <v>28</v>
      </c>
      <c r="D273" s="2">
        <v>11.095</v>
      </c>
      <c r="E273" s="3">
        <v>3.5</v>
      </c>
      <c r="F273" s="1">
        <v>184</v>
      </c>
      <c r="G273" s="1">
        <v>104</v>
      </c>
      <c r="H273" s="1">
        <v>81</v>
      </c>
      <c r="I273" s="1">
        <v>39</v>
      </c>
      <c r="J273" s="1">
        <v>20</v>
      </c>
      <c r="K273" s="1">
        <v>14</v>
      </c>
      <c r="L273" s="1">
        <v>8</v>
      </c>
      <c r="M273" s="1">
        <v>3</v>
      </c>
      <c r="N273" s="1">
        <v>2</v>
      </c>
      <c r="O273" s="1">
        <v>1</v>
      </c>
      <c r="P273" s="1">
        <v>0</v>
      </c>
      <c r="Q273" s="1">
        <v>2</v>
      </c>
      <c r="R273" s="1">
        <v>0</v>
      </c>
      <c r="S273" s="1">
        <v>1</v>
      </c>
      <c r="T273" s="1">
        <v>2</v>
      </c>
      <c r="U273" s="1">
        <f t="shared" si="60"/>
        <v>459</v>
      </c>
      <c r="V273" s="1">
        <f t="shared" si="61"/>
        <v>275</v>
      </c>
      <c r="W273" s="1">
        <f t="shared" si="62"/>
        <v>171</v>
      </c>
      <c r="X273" s="1">
        <f t="shared" si="63"/>
        <v>90</v>
      </c>
      <c r="Y273" s="1">
        <f t="shared" si="64"/>
        <v>51</v>
      </c>
      <c r="Z273" s="1">
        <f t="shared" si="65"/>
        <v>31</v>
      </c>
      <c r="AA273" s="1">
        <f t="shared" si="66"/>
        <v>17</v>
      </c>
      <c r="AB273" s="1">
        <f t="shared" si="67"/>
        <v>9</v>
      </c>
      <c r="AC273" s="1">
        <f t="shared" si="68"/>
        <v>6</v>
      </c>
      <c r="AD273" s="1">
        <f t="shared" si="69"/>
        <v>4</v>
      </c>
      <c r="AE273" s="1">
        <f t="shared" si="70"/>
        <v>3</v>
      </c>
      <c r="AF273" s="1">
        <f t="shared" si="71"/>
        <v>3</v>
      </c>
      <c r="AG273" s="1">
        <f t="shared" si="72"/>
        <v>1</v>
      </c>
      <c r="AH273" s="1">
        <f t="shared" si="73"/>
        <v>1</v>
      </c>
      <c r="AI273" s="9">
        <f t="shared" si="74"/>
        <v>37.254901960784316</v>
      </c>
    </row>
    <row r="274" spans="1:35" ht="15">
      <c r="A274" s="1">
        <v>42098</v>
      </c>
      <c r="B274" s="1">
        <v>11</v>
      </c>
      <c r="C274" s="1">
        <v>29</v>
      </c>
      <c r="D274" s="2">
        <v>11.13</v>
      </c>
      <c r="E274" s="3">
        <v>5</v>
      </c>
      <c r="F274" s="1">
        <v>152</v>
      </c>
      <c r="G274" s="1">
        <v>105</v>
      </c>
      <c r="H274" s="1">
        <v>82</v>
      </c>
      <c r="I274" s="1">
        <v>51</v>
      </c>
      <c r="J274" s="1">
        <v>24</v>
      </c>
      <c r="K274" s="1">
        <v>17</v>
      </c>
      <c r="L274" s="1">
        <v>9</v>
      </c>
      <c r="M274" s="1">
        <v>3</v>
      </c>
      <c r="N274" s="1">
        <v>2</v>
      </c>
      <c r="O274" s="1">
        <v>0</v>
      </c>
      <c r="P274" s="1">
        <v>3</v>
      </c>
      <c r="Q274" s="1">
        <v>0</v>
      </c>
      <c r="R274" s="1">
        <v>0</v>
      </c>
      <c r="S274" s="1">
        <v>0</v>
      </c>
      <c r="T274" s="1">
        <v>2</v>
      </c>
      <c r="U274" s="1">
        <f t="shared" si="60"/>
        <v>448</v>
      </c>
      <c r="V274" s="1">
        <f t="shared" si="61"/>
        <v>296</v>
      </c>
      <c r="W274" s="1">
        <f t="shared" si="62"/>
        <v>191</v>
      </c>
      <c r="X274" s="1">
        <f t="shared" si="63"/>
        <v>109</v>
      </c>
      <c r="Y274" s="1">
        <f t="shared" si="64"/>
        <v>58</v>
      </c>
      <c r="Z274" s="1">
        <f t="shared" si="65"/>
        <v>34</v>
      </c>
      <c r="AA274" s="1">
        <f t="shared" si="66"/>
        <v>17</v>
      </c>
      <c r="AB274" s="1">
        <f t="shared" si="67"/>
        <v>8</v>
      </c>
      <c r="AC274" s="1">
        <f t="shared" si="68"/>
        <v>5</v>
      </c>
      <c r="AD274" s="1">
        <f t="shared" si="69"/>
        <v>3</v>
      </c>
      <c r="AE274" s="1">
        <f t="shared" si="70"/>
        <v>3</v>
      </c>
      <c r="AF274" s="1">
        <f t="shared" si="71"/>
        <v>0</v>
      </c>
      <c r="AG274" s="1">
        <f t="shared" si="72"/>
        <v>0</v>
      </c>
      <c r="AH274" s="1">
        <f t="shared" si="73"/>
        <v>0</v>
      </c>
      <c r="AI274" s="9">
        <f t="shared" si="74"/>
        <v>42.63392857142857</v>
      </c>
    </row>
    <row r="275" spans="1:35" ht="15">
      <c r="A275" s="1">
        <v>42198</v>
      </c>
      <c r="B275" s="1">
        <v>12</v>
      </c>
      <c r="C275" s="1">
        <v>1</v>
      </c>
      <c r="D275" s="2">
        <v>11.18</v>
      </c>
      <c r="E275" s="3">
        <v>5.5</v>
      </c>
      <c r="F275" s="1">
        <v>191</v>
      </c>
      <c r="G275" s="1">
        <v>82</v>
      </c>
      <c r="H275" s="1">
        <v>38</v>
      </c>
      <c r="I275" s="1">
        <v>22</v>
      </c>
      <c r="J275" s="1">
        <v>2</v>
      </c>
      <c r="K275" s="1">
        <v>2</v>
      </c>
      <c r="L275" s="1">
        <v>1</v>
      </c>
      <c r="M275" s="1">
        <v>3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2</v>
      </c>
      <c r="U275" s="1">
        <f t="shared" si="60"/>
        <v>341</v>
      </c>
      <c r="V275" s="1">
        <f t="shared" si="61"/>
        <v>150</v>
      </c>
      <c r="W275" s="1">
        <f t="shared" si="62"/>
        <v>68</v>
      </c>
      <c r="X275" s="1">
        <f t="shared" si="63"/>
        <v>30</v>
      </c>
      <c r="Y275" s="1">
        <f t="shared" si="64"/>
        <v>8</v>
      </c>
      <c r="Z275" s="1">
        <f t="shared" si="65"/>
        <v>6</v>
      </c>
      <c r="AA275" s="1">
        <f t="shared" si="66"/>
        <v>4</v>
      </c>
      <c r="AB275" s="1">
        <f t="shared" si="67"/>
        <v>3</v>
      </c>
      <c r="AC275" s="1">
        <f t="shared" si="68"/>
        <v>0</v>
      </c>
      <c r="AD275" s="1">
        <f t="shared" si="69"/>
        <v>0</v>
      </c>
      <c r="AE275" s="1">
        <f t="shared" si="70"/>
        <v>0</v>
      </c>
      <c r="AF275" s="1">
        <f t="shared" si="71"/>
        <v>0</v>
      </c>
      <c r="AG275" s="1">
        <f t="shared" si="72"/>
        <v>0</v>
      </c>
      <c r="AH275" s="1">
        <f t="shared" si="73"/>
        <v>0</v>
      </c>
      <c r="AI275" s="9">
        <f t="shared" si="74"/>
        <v>19.941348973607038</v>
      </c>
    </row>
    <row r="276" spans="1:35" ht="15">
      <c r="A276" s="1">
        <v>42198</v>
      </c>
      <c r="B276" s="1">
        <v>12</v>
      </c>
      <c r="C276" s="1">
        <v>2</v>
      </c>
      <c r="D276" s="2">
        <v>11.235</v>
      </c>
      <c r="E276" s="3">
        <v>3.5</v>
      </c>
      <c r="F276" s="1">
        <v>124</v>
      </c>
      <c r="G276" s="1">
        <v>92</v>
      </c>
      <c r="H276" s="1">
        <v>54</v>
      </c>
      <c r="I276" s="1">
        <v>23</v>
      </c>
      <c r="J276" s="1">
        <v>16</v>
      </c>
      <c r="K276" s="1">
        <v>3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2</v>
      </c>
      <c r="U276" s="1">
        <f t="shared" si="60"/>
        <v>312</v>
      </c>
      <c r="V276" s="1">
        <f t="shared" si="61"/>
        <v>188</v>
      </c>
      <c r="W276" s="1">
        <f t="shared" si="62"/>
        <v>96</v>
      </c>
      <c r="X276" s="1">
        <f t="shared" si="63"/>
        <v>42</v>
      </c>
      <c r="Y276" s="1">
        <f t="shared" si="64"/>
        <v>19</v>
      </c>
      <c r="Z276" s="1">
        <f t="shared" si="65"/>
        <v>3</v>
      </c>
      <c r="AA276" s="1">
        <f t="shared" si="66"/>
        <v>0</v>
      </c>
      <c r="AB276" s="1">
        <f t="shared" si="67"/>
        <v>0</v>
      </c>
      <c r="AC276" s="1">
        <f t="shared" si="68"/>
        <v>0</v>
      </c>
      <c r="AD276" s="1">
        <f t="shared" si="69"/>
        <v>0</v>
      </c>
      <c r="AE276" s="1">
        <f t="shared" si="70"/>
        <v>0</v>
      </c>
      <c r="AF276" s="1">
        <f t="shared" si="71"/>
        <v>0</v>
      </c>
      <c r="AG276" s="1">
        <f t="shared" si="72"/>
        <v>0</v>
      </c>
      <c r="AH276" s="1">
        <f t="shared" si="73"/>
        <v>0</v>
      </c>
      <c r="AI276" s="9">
        <f t="shared" si="74"/>
        <v>30.76923076923077</v>
      </c>
    </row>
    <row r="277" spans="1:35" ht="15">
      <c r="A277" s="1">
        <v>42198</v>
      </c>
      <c r="B277" s="1">
        <v>12</v>
      </c>
      <c r="C277" s="1">
        <v>3</v>
      </c>
      <c r="D277" s="2">
        <v>11.27</v>
      </c>
      <c r="E277" s="3">
        <v>3.5</v>
      </c>
      <c r="F277" s="1">
        <v>139</v>
      </c>
      <c r="G277" s="1">
        <v>67</v>
      </c>
      <c r="H277" s="1">
        <v>34</v>
      </c>
      <c r="I277" s="1">
        <v>18</v>
      </c>
      <c r="J277" s="1">
        <v>8</v>
      </c>
      <c r="K277" s="1">
        <v>0</v>
      </c>
      <c r="L277" s="1">
        <v>1</v>
      </c>
      <c r="M277" s="1">
        <v>1</v>
      </c>
      <c r="N277" s="1">
        <v>1</v>
      </c>
      <c r="O277" s="1">
        <v>1</v>
      </c>
      <c r="P277" s="1">
        <v>1</v>
      </c>
      <c r="Q277" s="1">
        <v>0</v>
      </c>
      <c r="R277" s="1">
        <v>0</v>
      </c>
      <c r="S277" s="1">
        <v>0</v>
      </c>
      <c r="T277" s="1">
        <v>2</v>
      </c>
      <c r="U277" s="1">
        <f t="shared" si="60"/>
        <v>271</v>
      </c>
      <c r="V277" s="1">
        <f t="shared" si="61"/>
        <v>132</v>
      </c>
      <c r="W277" s="1">
        <f t="shared" si="62"/>
        <v>65</v>
      </c>
      <c r="X277" s="1">
        <f t="shared" si="63"/>
        <v>31</v>
      </c>
      <c r="Y277" s="1">
        <f t="shared" si="64"/>
        <v>13</v>
      </c>
      <c r="Z277" s="1">
        <f t="shared" si="65"/>
        <v>5</v>
      </c>
      <c r="AA277" s="1">
        <f t="shared" si="66"/>
        <v>5</v>
      </c>
      <c r="AB277" s="1">
        <f t="shared" si="67"/>
        <v>4</v>
      </c>
      <c r="AC277" s="1">
        <f t="shared" si="68"/>
        <v>3</v>
      </c>
      <c r="AD277" s="1">
        <f t="shared" si="69"/>
        <v>2</v>
      </c>
      <c r="AE277" s="1">
        <f t="shared" si="70"/>
        <v>1</v>
      </c>
      <c r="AF277" s="1">
        <f t="shared" si="71"/>
        <v>0</v>
      </c>
      <c r="AG277" s="1">
        <f t="shared" si="72"/>
        <v>0</v>
      </c>
      <c r="AH277" s="1">
        <f t="shared" si="73"/>
        <v>0</v>
      </c>
      <c r="AI277" s="9">
        <f t="shared" si="74"/>
        <v>23.985239852398525</v>
      </c>
    </row>
    <row r="278" spans="1:35" ht="15">
      <c r="A278" s="1">
        <v>42198</v>
      </c>
      <c r="B278" s="1">
        <v>12</v>
      </c>
      <c r="C278" s="1">
        <v>4</v>
      </c>
      <c r="D278" s="2">
        <v>11.305</v>
      </c>
      <c r="E278" s="3">
        <v>3.5</v>
      </c>
      <c r="F278" s="1">
        <v>248</v>
      </c>
      <c r="G278" s="1">
        <v>134</v>
      </c>
      <c r="H278" s="1">
        <v>67</v>
      </c>
      <c r="I278" s="1">
        <v>35</v>
      </c>
      <c r="J278" s="1">
        <v>21</v>
      </c>
      <c r="K278" s="1">
        <v>5</v>
      </c>
      <c r="L278" s="1">
        <v>3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1</v>
      </c>
      <c r="S278" s="1">
        <v>0</v>
      </c>
      <c r="T278" s="1">
        <v>2</v>
      </c>
      <c r="U278" s="1">
        <f t="shared" si="60"/>
        <v>514</v>
      </c>
      <c r="V278" s="1">
        <f t="shared" si="61"/>
        <v>266</v>
      </c>
      <c r="W278" s="1">
        <f t="shared" si="62"/>
        <v>132</v>
      </c>
      <c r="X278" s="1">
        <f t="shared" si="63"/>
        <v>65</v>
      </c>
      <c r="Y278" s="1">
        <f t="shared" si="64"/>
        <v>30</v>
      </c>
      <c r="Z278" s="1">
        <f t="shared" si="65"/>
        <v>9</v>
      </c>
      <c r="AA278" s="1">
        <f t="shared" si="66"/>
        <v>4</v>
      </c>
      <c r="AB278" s="1">
        <f t="shared" si="67"/>
        <v>1</v>
      </c>
      <c r="AC278" s="1">
        <f t="shared" si="68"/>
        <v>1</v>
      </c>
      <c r="AD278" s="1">
        <f t="shared" si="69"/>
        <v>1</v>
      </c>
      <c r="AE278" s="1">
        <f t="shared" si="70"/>
        <v>1</v>
      </c>
      <c r="AF278" s="1">
        <f t="shared" si="71"/>
        <v>1</v>
      </c>
      <c r="AG278" s="1">
        <f t="shared" si="72"/>
        <v>1</v>
      </c>
      <c r="AH278" s="1">
        <f t="shared" si="73"/>
        <v>0</v>
      </c>
      <c r="AI278" s="9">
        <f t="shared" si="74"/>
        <v>25.680933852140075</v>
      </c>
    </row>
    <row r="279" spans="1:35" ht="15">
      <c r="A279" s="1">
        <v>42198</v>
      </c>
      <c r="B279" s="1">
        <v>12</v>
      </c>
      <c r="C279" s="1">
        <v>5</v>
      </c>
      <c r="D279" s="2">
        <v>11.34</v>
      </c>
      <c r="E279" s="3">
        <v>3.5</v>
      </c>
      <c r="F279" s="1">
        <v>135</v>
      </c>
      <c r="G279" s="1">
        <v>71</v>
      </c>
      <c r="H279" s="1">
        <v>35</v>
      </c>
      <c r="I279" s="1">
        <v>18</v>
      </c>
      <c r="J279" s="1">
        <v>6</v>
      </c>
      <c r="K279" s="1">
        <v>3</v>
      </c>
      <c r="L279" s="1">
        <v>2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2</v>
      </c>
      <c r="U279" s="1">
        <f t="shared" si="60"/>
        <v>270</v>
      </c>
      <c r="V279" s="1">
        <f t="shared" si="61"/>
        <v>135</v>
      </c>
      <c r="W279" s="1">
        <f t="shared" si="62"/>
        <v>64</v>
      </c>
      <c r="X279" s="1">
        <f t="shared" si="63"/>
        <v>29</v>
      </c>
      <c r="Y279" s="1">
        <f t="shared" si="64"/>
        <v>11</v>
      </c>
      <c r="Z279" s="1">
        <f t="shared" si="65"/>
        <v>5</v>
      </c>
      <c r="AA279" s="1">
        <f t="shared" si="66"/>
        <v>2</v>
      </c>
      <c r="AB279" s="1">
        <f t="shared" si="67"/>
        <v>0</v>
      </c>
      <c r="AC279" s="1">
        <f t="shared" si="68"/>
        <v>0</v>
      </c>
      <c r="AD279" s="1">
        <f t="shared" si="69"/>
        <v>0</v>
      </c>
      <c r="AE279" s="1">
        <f t="shared" si="70"/>
        <v>0</v>
      </c>
      <c r="AF279" s="1">
        <f t="shared" si="71"/>
        <v>0</v>
      </c>
      <c r="AG279" s="1">
        <f t="shared" si="72"/>
        <v>0</v>
      </c>
      <c r="AH279" s="1">
        <f t="shared" si="73"/>
        <v>0</v>
      </c>
      <c r="AI279" s="9">
        <f t="shared" si="74"/>
        <v>23.703703703703706</v>
      </c>
    </row>
    <row r="280" spans="1:35" ht="15">
      <c r="A280" s="1">
        <v>42198</v>
      </c>
      <c r="B280" s="1">
        <v>12</v>
      </c>
      <c r="C280" s="1">
        <v>6</v>
      </c>
      <c r="D280" s="2">
        <v>11.375</v>
      </c>
      <c r="E280" s="3">
        <v>3.5</v>
      </c>
      <c r="F280" s="1">
        <v>337</v>
      </c>
      <c r="G280" s="1">
        <v>200</v>
      </c>
      <c r="H280" s="1">
        <v>122</v>
      </c>
      <c r="I280" s="1">
        <v>66</v>
      </c>
      <c r="J280" s="1">
        <v>29</v>
      </c>
      <c r="K280" s="1">
        <v>15</v>
      </c>
      <c r="L280" s="1">
        <v>4</v>
      </c>
      <c r="M280" s="1">
        <v>1</v>
      </c>
      <c r="N280" s="1">
        <v>2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2</v>
      </c>
      <c r="U280" s="1">
        <f t="shared" si="60"/>
        <v>776</v>
      </c>
      <c r="V280" s="1">
        <f t="shared" si="61"/>
        <v>439</v>
      </c>
      <c r="W280" s="1">
        <f t="shared" si="62"/>
        <v>239</v>
      </c>
      <c r="X280" s="1">
        <f t="shared" si="63"/>
        <v>117</v>
      </c>
      <c r="Y280" s="1">
        <f t="shared" si="64"/>
        <v>51</v>
      </c>
      <c r="Z280" s="1">
        <f t="shared" si="65"/>
        <v>22</v>
      </c>
      <c r="AA280" s="1">
        <f t="shared" si="66"/>
        <v>7</v>
      </c>
      <c r="AB280" s="1">
        <f t="shared" si="67"/>
        <v>3</v>
      </c>
      <c r="AC280" s="1">
        <f t="shared" si="68"/>
        <v>2</v>
      </c>
      <c r="AD280" s="1">
        <f t="shared" si="69"/>
        <v>0</v>
      </c>
      <c r="AE280" s="1">
        <f t="shared" si="70"/>
        <v>0</v>
      </c>
      <c r="AF280" s="1">
        <f t="shared" si="71"/>
        <v>0</v>
      </c>
      <c r="AG280" s="1">
        <f t="shared" si="72"/>
        <v>0</v>
      </c>
      <c r="AH280" s="1">
        <f t="shared" si="73"/>
        <v>0</v>
      </c>
      <c r="AI280" s="9">
        <f t="shared" si="74"/>
        <v>30.79896907216495</v>
      </c>
    </row>
    <row r="281" spans="1:35" ht="15">
      <c r="A281" s="1">
        <v>42198</v>
      </c>
      <c r="B281" s="1">
        <v>12</v>
      </c>
      <c r="C281" s="1">
        <v>7</v>
      </c>
      <c r="D281" s="2">
        <v>11.41</v>
      </c>
      <c r="E281" s="3">
        <v>3.5</v>
      </c>
      <c r="F281" s="1">
        <v>278</v>
      </c>
      <c r="G281" s="1">
        <v>161</v>
      </c>
      <c r="H281" s="1">
        <v>111</v>
      </c>
      <c r="I281" s="1">
        <v>67</v>
      </c>
      <c r="J281" s="1">
        <v>26</v>
      </c>
      <c r="K281" s="1">
        <v>9</v>
      </c>
      <c r="L281" s="1">
        <v>1</v>
      </c>
      <c r="M281" s="1">
        <v>0</v>
      </c>
      <c r="N281" s="1">
        <v>1</v>
      </c>
      <c r="O281" s="1">
        <v>0</v>
      </c>
      <c r="P281" s="1">
        <v>0</v>
      </c>
      <c r="Q281" s="1">
        <v>0</v>
      </c>
      <c r="R281" s="1">
        <v>1</v>
      </c>
      <c r="S281" s="1">
        <v>0</v>
      </c>
      <c r="T281" s="1">
        <v>2</v>
      </c>
      <c r="U281" s="1">
        <f t="shared" si="60"/>
        <v>655</v>
      </c>
      <c r="V281" s="1">
        <f t="shared" si="61"/>
        <v>377</v>
      </c>
      <c r="W281" s="1">
        <f t="shared" si="62"/>
        <v>216</v>
      </c>
      <c r="X281" s="1">
        <f t="shared" si="63"/>
        <v>105</v>
      </c>
      <c r="Y281" s="1">
        <f t="shared" si="64"/>
        <v>38</v>
      </c>
      <c r="Z281" s="1">
        <f t="shared" si="65"/>
        <v>12</v>
      </c>
      <c r="AA281" s="1">
        <f t="shared" si="66"/>
        <v>3</v>
      </c>
      <c r="AB281" s="1">
        <f t="shared" si="67"/>
        <v>2</v>
      </c>
      <c r="AC281" s="1">
        <f t="shared" si="68"/>
        <v>2</v>
      </c>
      <c r="AD281" s="1">
        <f t="shared" si="69"/>
        <v>1</v>
      </c>
      <c r="AE281" s="1">
        <f t="shared" si="70"/>
        <v>1</v>
      </c>
      <c r="AF281" s="1">
        <f t="shared" si="71"/>
        <v>1</v>
      </c>
      <c r="AG281" s="1">
        <f t="shared" si="72"/>
        <v>1</v>
      </c>
      <c r="AH281" s="1">
        <f t="shared" si="73"/>
        <v>0</v>
      </c>
      <c r="AI281" s="9">
        <f t="shared" si="74"/>
        <v>32.97709923664122</v>
      </c>
    </row>
    <row r="282" spans="1:35" ht="15">
      <c r="A282" s="1">
        <v>42198</v>
      </c>
      <c r="B282" s="1">
        <v>12</v>
      </c>
      <c r="C282" s="1">
        <v>8</v>
      </c>
      <c r="D282" s="2">
        <v>11.445</v>
      </c>
      <c r="E282" s="3">
        <v>3.5</v>
      </c>
      <c r="F282" s="1">
        <v>225</v>
      </c>
      <c r="G282" s="1">
        <v>126</v>
      </c>
      <c r="H282" s="1">
        <v>73</v>
      </c>
      <c r="I282" s="1">
        <v>50</v>
      </c>
      <c r="J282" s="1">
        <v>14</v>
      </c>
      <c r="K282" s="1">
        <v>12</v>
      </c>
      <c r="L282" s="1">
        <v>1</v>
      </c>
      <c r="M282" s="1">
        <v>1</v>
      </c>
      <c r="N282" s="1">
        <v>0</v>
      </c>
      <c r="O282" s="1">
        <v>0</v>
      </c>
      <c r="P282" s="1">
        <v>1</v>
      </c>
      <c r="Q282" s="1">
        <v>0</v>
      </c>
      <c r="R282" s="1">
        <v>0</v>
      </c>
      <c r="S282" s="1">
        <v>0</v>
      </c>
      <c r="T282" s="1">
        <v>2</v>
      </c>
      <c r="U282" s="1">
        <f t="shared" si="60"/>
        <v>503</v>
      </c>
      <c r="V282" s="1">
        <f t="shared" si="61"/>
        <v>278</v>
      </c>
      <c r="W282" s="1">
        <f t="shared" si="62"/>
        <v>152</v>
      </c>
      <c r="X282" s="1">
        <f t="shared" si="63"/>
        <v>79</v>
      </c>
      <c r="Y282" s="1">
        <f t="shared" si="64"/>
        <v>29</v>
      </c>
      <c r="Z282" s="1">
        <f t="shared" si="65"/>
        <v>15</v>
      </c>
      <c r="AA282" s="1">
        <f t="shared" si="66"/>
        <v>3</v>
      </c>
      <c r="AB282" s="1">
        <f t="shared" si="67"/>
        <v>2</v>
      </c>
      <c r="AC282" s="1">
        <f t="shared" si="68"/>
        <v>1</v>
      </c>
      <c r="AD282" s="1">
        <f t="shared" si="69"/>
        <v>1</v>
      </c>
      <c r="AE282" s="1">
        <f t="shared" si="70"/>
        <v>1</v>
      </c>
      <c r="AF282" s="1">
        <f t="shared" si="71"/>
        <v>0</v>
      </c>
      <c r="AG282" s="1">
        <f t="shared" si="72"/>
        <v>0</v>
      </c>
      <c r="AH282" s="1">
        <f t="shared" si="73"/>
        <v>0</v>
      </c>
      <c r="AI282" s="9">
        <f t="shared" si="74"/>
        <v>30.218687872763418</v>
      </c>
    </row>
    <row r="283" spans="1:35" ht="15">
      <c r="A283" s="1">
        <v>42198</v>
      </c>
      <c r="B283" s="1">
        <v>12</v>
      </c>
      <c r="C283" s="1">
        <v>9</v>
      </c>
      <c r="D283" s="2">
        <v>11.48</v>
      </c>
      <c r="E283" s="3">
        <v>3.5</v>
      </c>
      <c r="F283" s="1">
        <v>247</v>
      </c>
      <c r="G283" s="1">
        <v>134</v>
      </c>
      <c r="H283" s="1">
        <v>57</v>
      </c>
      <c r="I283" s="1">
        <v>33</v>
      </c>
      <c r="J283" s="1">
        <v>13</v>
      </c>
      <c r="K283" s="1">
        <v>5</v>
      </c>
      <c r="L283" s="1">
        <v>2</v>
      </c>
      <c r="M283" s="1">
        <v>1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1</v>
      </c>
      <c r="T283" s="1">
        <v>2</v>
      </c>
      <c r="U283" s="1">
        <f t="shared" si="60"/>
        <v>493</v>
      </c>
      <c r="V283" s="1">
        <f t="shared" si="61"/>
        <v>246</v>
      </c>
      <c r="W283" s="1">
        <f t="shared" si="62"/>
        <v>112</v>
      </c>
      <c r="X283" s="1">
        <f t="shared" si="63"/>
        <v>55</v>
      </c>
      <c r="Y283" s="1">
        <f t="shared" si="64"/>
        <v>22</v>
      </c>
      <c r="Z283" s="1">
        <f t="shared" si="65"/>
        <v>9</v>
      </c>
      <c r="AA283" s="1">
        <f t="shared" si="66"/>
        <v>4</v>
      </c>
      <c r="AB283" s="1">
        <f t="shared" si="67"/>
        <v>2</v>
      </c>
      <c r="AC283" s="1">
        <f t="shared" si="68"/>
        <v>1</v>
      </c>
      <c r="AD283" s="1">
        <f t="shared" si="69"/>
        <v>1</v>
      </c>
      <c r="AE283" s="1">
        <f t="shared" si="70"/>
        <v>1</v>
      </c>
      <c r="AF283" s="1">
        <f t="shared" si="71"/>
        <v>1</v>
      </c>
      <c r="AG283" s="1">
        <f t="shared" si="72"/>
        <v>1</v>
      </c>
      <c r="AH283" s="1">
        <f t="shared" si="73"/>
        <v>1</v>
      </c>
      <c r="AI283" s="9">
        <f t="shared" si="74"/>
        <v>22.718052738336713</v>
      </c>
    </row>
    <row r="284" spans="1:35" ht="15">
      <c r="A284" s="1">
        <v>42198</v>
      </c>
      <c r="B284" s="1">
        <v>12</v>
      </c>
      <c r="C284" s="1">
        <v>10</v>
      </c>
      <c r="D284" s="2">
        <v>11.515</v>
      </c>
      <c r="E284" s="3">
        <v>3.5</v>
      </c>
      <c r="F284" s="1">
        <v>170</v>
      </c>
      <c r="G284" s="1">
        <v>108</v>
      </c>
      <c r="H284" s="1">
        <v>42</v>
      </c>
      <c r="I284" s="1">
        <v>16</v>
      </c>
      <c r="J284" s="1">
        <v>8</v>
      </c>
      <c r="K284" s="1">
        <v>2</v>
      </c>
      <c r="L284" s="1">
        <v>1</v>
      </c>
      <c r="M284" s="1">
        <v>0</v>
      </c>
      <c r="N284" s="1">
        <v>0</v>
      </c>
      <c r="O284" s="1">
        <v>0</v>
      </c>
      <c r="P284" s="1">
        <v>0</v>
      </c>
      <c r="Q284" s="1">
        <v>1</v>
      </c>
      <c r="R284" s="1">
        <v>0</v>
      </c>
      <c r="S284" s="1">
        <v>0</v>
      </c>
      <c r="T284" s="1">
        <v>2</v>
      </c>
      <c r="U284" s="1">
        <f t="shared" si="60"/>
        <v>348</v>
      </c>
      <c r="V284" s="1">
        <f t="shared" si="61"/>
        <v>178</v>
      </c>
      <c r="W284" s="1">
        <f t="shared" si="62"/>
        <v>70</v>
      </c>
      <c r="X284" s="1">
        <f t="shared" si="63"/>
        <v>28</v>
      </c>
      <c r="Y284" s="1">
        <f t="shared" si="64"/>
        <v>12</v>
      </c>
      <c r="Z284" s="1">
        <f t="shared" si="65"/>
        <v>4</v>
      </c>
      <c r="AA284" s="1">
        <f t="shared" si="66"/>
        <v>2</v>
      </c>
      <c r="AB284" s="1">
        <f t="shared" si="67"/>
        <v>1</v>
      </c>
      <c r="AC284" s="1">
        <f t="shared" si="68"/>
        <v>1</v>
      </c>
      <c r="AD284" s="1">
        <f t="shared" si="69"/>
        <v>1</v>
      </c>
      <c r="AE284" s="1">
        <f t="shared" si="70"/>
        <v>1</v>
      </c>
      <c r="AF284" s="1">
        <f t="shared" si="71"/>
        <v>1</v>
      </c>
      <c r="AG284" s="1">
        <f t="shared" si="72"/>
        <v>0</v>
      </c>
      <c r="AH284" s="1">
        <f t="shared" si="73"/>
        <v>0</v>
      </c>
      <c r="AI284" s="9">
        <f t="shared" si="74"/>
        <v>20.114942528735632</v>
      </c>
    </row>
    <row r="285" spans="1:35" ht="15">
      <c r="A285" s="1">
        <v>42198</v>
      </c>
      <c r="B285" s="1">
        <v>12</v>
      </c>
      <c r="C285" s="1">
        <v>11</v>
      </c>
      <c r="D285" s="2">
        <v>11.55</v>
      </c>
      <c r="E285" s="3">
        <v>3.5</v>
      </c>
      <c r="F285" s="1">
        <v>297</v>
      </c>
      <c r="G285" s="1">
        <v>158</v>
      </c>
      <c r="H285" s="1">
        <v>95</v>
      </c>
      <c r="I285" s="1">
        <v>61</v>
      </c>
      <c r="J285" s="1">
        <v>20</v>
      </c>
      <c r="K285" s="1">
        <v>9</v>
      </c>
      <c r="L285" s="1">
        <v>4</v>
      </c>
      <c r="M285" s="1">
        <v>6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2</v>
      </c>
      <c r="U285" s="1">
        <f t="shared" si="60"/>
        <v>651</v>
      </c>
      <c r="V285" s="1">
        <f t="shared" si="61"/>
        <v>354</v>
      </c>
      <c r="W285" s="1">
        <f t="shared" si="62"/>
        <v>196</v>
      </c>
      <c r="X285" s="1">
        <f t="shared" si="63"/>
        <v>101</v>
      </c>
      <c r="Y285" s="1">
        <f t="shared" si="64"/>
        <v>40</v>
      </c>
      <c r="Z285" s="1">
        <f t="shared" si="65"/>
        <v>20</v>
      </c>
      <c r="AA285" s="1">
        <f t="shared" si="66"/>
        <v>11</v>
      </c>
      <c r="AB285" s="1">
        <f t="shared" si="67"/>
        <v>7</v>
      </c>
      <c r="AC285" s="1">
        <f t="shared" si="68"/>
        <v>1</v>
      </c>
      <c r="AD285" s="1">
        <f t="shared" si="69"/>
        <v>0</v>
      </c>
      <c r="AE285" s="1">
        <f t="shared" si="70"/>
        <v>0</v>
      </c>
      <c r="AF285" s="1">
        <f t="shared" si="71"/>
        <v>0</v>
      </c>
      <c r="AG285" s="1">
        <f t="shared" si="72"/>
        <v>0</v>
      </c>
      <c r="AH285" s="1">
        <f t="shared" si="73"/>
        <v>0</v>
      </c>
      <c r="AI285" s="9">
        <f t="shared" si="74"/>
        <v>30.107526881720432</v>
      </c>
    </row>
    <row r="286" spans="1:35" ht="15">
      <c r="A286" s="1">
        <v>42198</v>
      </c>
      <c r="B286" s="1">
        <v>12</v>
      </c>
      <c r="C286" s="1">
        <v>12</v>
      </c>
      <c r="D286" s="2">
        <v>11.585</v>
      </c>
      <c r="E286" s="3">
        <v>3.5</v>
      </c>
      <c r="F286" s="1">
        <v>330</v>
      </c>
      <c r="G286" s="1">
        <v>207</v>
      </c>
      <c r="H286" s="1">
        <v>143</v>
      </c>
      <c r="I286" s="1">
        <v>56</v>
      </c>
      <c r="J286" s="1">
        <v>31</v>
      </c>
      <c r="K286" s="1">
        <v>14</v>
      </c>
      <c r="L286" s="1">
        <v>3</v>
      </c>
      <c r="M286" s="1">
        <v>2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2</v>
      </c>
      <c r="U286" s="1">
        <f t="shared" si="60"/>
        <v>786</v>
      </c>
      <c r="V286" s="1">
        <f t="shared" si="61"/>
        <v>456</v>
      </c>
      <c r="W286" s="1">
        <f t="shared" si="62"/>
        <v>249</v>
      </c>
      <c r="X286" s="1">
        <f t="shared" si="63"/>
        <v>106</v>
      </c>
      <c r="Y286" s="1">
        <f t="shared" si="64"/>
        <v>50</v>
      </c>
      <c r="Z286" s="1">
        <f t="shared" si="65"/>
        <v>19</v>
      </c>
      <c r="AA286" s="1">
        <f t="shared" si="66"/>
        <v>5</v>
      </c>
      <c r="AB286" s="1">
        <f t="shared" si="67"/>
        <v>2</v>
      </c>
      <c r="AC286" s="1">
        <f t="shared" si="68"/>
        <v>0</v>
      </c>
      <c r="AD286" s="1">
        <f t="shared" si="69"/>
        <v>0</v>
      </c>
      <c r="AE286" s="1">
        <f t="shared" si="70"/>
        <v>0</v>
      </c>
      <c r="AF286" s="1">
        <f t="shared" si="71"/>
        <v>0</v>
      </c>
      <c r="AG286" s="1">
        <f t="shared" si="72"/>
        <v>0</v>
      </c>
      <c r="AH286" s="1">
        <f t="shared" si="73"/>
        <v>0</v>
      </c>
      <c r="AI286" s="9">
        <f t="shared" si="74"/>
        <v>31.679389312977097</v>
      </c>
    </row>
    <row r="287" spans="1:35" ht="15">
      <c r="A287" s="1">
        <v>42198</v>
      </c>
      <c r="B287" s="1">
        <v>12</v>
      </c>
      <c r="C287" s="1">
        <v>13</v>
      </c>
      <c r="D287" s="2">
        <v>11.62</v>
      </c>
      <c r="E287" s="3">
        <v>3.5</v>
      </c>
      <c r="F287" s="1">
        <v>575</v>
      </c>
      <c r="G287" s="1">
        <v>359</v>
      </c>
      <c r="H287" s="1">
        <v>256</v>
      </c>
      <c r="I287" s="1">
        <v>114</v>
      </c>
      <c r="J287" s="1">
        <v>55</v>
      </c>
      <c r="K287" s="1">
        <v>16</v>
      </c>
      <c r="L287" s="1">
        <v>8</v>
      </c>
      <c r="M287" s="1">
        <v>3</v>
      </c>
      <c r="N287" s="1">
        <v>1</v>
      </c>
      <c r="O287" s="1">
        <v>0</v>
      </c>
      <c r="P287" s="1">
        <v>0</v>
      </c>
      <c r="Q287" s="1">
        <v>0</v>
      </c>
      <c r="R287" s="1">
        <v>0</v>
      </c>
      <c r="S287" s="1">
        <v>1</v>
      </c>
      <c r="T287" s="1">
        <v>2</v>
      </c>
      <c r="U287" s="1">
        <f t="shared" si="60"/>
        <v>1388</v>
      </c>
      <c r="V287" s="1">
        <f t="shared" si="61"/>
        <v>813</v>
      </c>
      <c r="W287" s="1">
        <f t="shared" si="62"/>
        <v>454</v>
      </c>
      <c r="X287" s="1">
        <f t="shared" si="63"/>
        <v>198</v>
      </c>
      <c r="Y287" s="1">
        <f t="shared" si="64"/>
        <v>84</v>
      </c>
      <c r="Z287" s="1">
        <f t="shared" si="65"/>
        <v>29</v>
      </c>
      <c r="AA287" s="1">
        <f t="shared" si="66"/>
        <v>13</v>
      </c>
      <c r="AB287" s="1">
        <f t="shared" si="67"/>
        <v>5</v>
      </c>
      <c r="AC287" s="1">
        <f t="shared" si="68"/>
        <v>2</v>
      </c>
      <c r="AD287" s="1">
        <f t="shared" si="69"/>
        <v>1</v>
      </c>
      <c r="AE287" s="1">
        <f t="shared" si="70"/>
        <v>1</v>
      </c>
      <c r="AF287" s="1">
        <f t="shared" si="71"/>
        <v>1</v>
      </c>
      <c r="AG287" s="1">
        <f t="shared" si="72"/>
        <v>1</v>
      </c>
      <c r="AH287" s="1">
        <f t="shared" si="73"/>
        <v>1</v>
      </c>
      <c r="AI287" s="9">
        <f t="shared" si="74"/>
        <v>32.70893371757925</v>
      </c>
    </row>
    <row r="288" spans="1:35" ht="15">
      <c r="A288" s="1">
        <v>42198</v>
      </c>
      <c r="B288" s="1">
        <v>12</v>
      </c>
      <c r="C288" s="1">
        <v>14</v>
      </c>
      <c r="D288" s="2">
        <v>11.655</v>
      </c>
      <c r="E288" s="3">
        <v>3.5</v>
      </c>
      <c r="F288" s="1">
        <v>367</v>
      </c>
      <c r="G288" s="1">
        <v>248</v>
      </c>
      <c r="H288" s="1">
        <v>140</v>
      </c>
      <c r="I288" s="1">
        <v>114</v>
      </c>
      <c r="J288" s="1">
        <v>49</v>
      </c>
      <c r="K288" s="1">
        <v>19</v>
      </c>
      <c r="L288" s="1">
        <v>11</v>
      </c>
      <c r="M288" s="1">
        <v>3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2</v>
      </c>
      <c r="U288" s="1">
        <f t="shared" si="60"/>
        <v>951</v>
      </c>
      <c r="V288" s="1">
        <f t="shared" si="61"/>
        <v>584</v>
      </c>
      <c r="W288" s="1">
        <f t="shared" si="62"/>
        <v>336</v>
      </c>
      <c r="X288" s="1">
        <f t="shared" si="63"/>
        <v>196</v>
      </c>
      <c r="Y288" s="1">
        <f t="shared" si="64"/>
        <v>82</v>
      </c>
      <c r="Z288" s="1">
        <f t="shared" si="65"/>
        <v>33</v>
      </c>
      <c r="AA288" s="1">
        <f t="shared" si="66"/>
        <v>14</v>
      </c>
      <c r="AB288" s="1">
        <f t="shared" si="67"/>
        <v>3</v>
      </c>
      <c r="AC288" s="1">
        <f t="shared" si="68"/>
        <v>0</v>
      </c>
      <c r="AD288" s="1">
        <f t="shared" si="69"/>
        <v>0</v>
      </c>
      <c r="AE288" s="1">
        <f t="shared" si="70"/>
        <v>0</v>
      </c>
      <c r="AF288" s="1">
        <f t="shared" si="71"/>
        <v>0</v>
      </c>
      <c r="AG288" s="1">
        <f t="shared" si="72"/>
        <v>0</v>
      </c>
      <c r="AH288" s="1">
        <f t="shared" si="73"/>
        <v>0</v>
      </c>
      <c r="AI288" s="9">
        <f t="shared" si="74"/>
        <v>35.33123028391167</v>
      </c>
    </row>
    <row r="289" spans="1:35" ht="15">
      <c r="A289" s="1">
        <v>42198</v>
      </c>
      <c r="B289" s="1">
        <v>12</v>
      </c>
      <c r="C289" s="1">
        <v>15</v>
      </c>
      <c r="D289" s="2">
        <v>11.69</v>
      </c>
      <c r="E289" s="3">
        <v>3.5</v>
      </c>
      <c r="F289" s="1">
        <v>140</v>
      </c>
      <c r="G289" s="1">
        <v>73</v>
      </c>
      <c r="H289" s="1">
        <v>54</v>
      </c>
      <c r="I289" s="1">
        <v>35</v>
      </c>
      <c r="J289" s="1">
        <v>13</v>
      </c>
      <c r="K289" s="1">
        <v>7</v>
      </c>
      <c r="L289" s="1">
        <v>9</v>
      </c>
      <c r="M289" s="1">
        <v>1</v>
      </c>
      <c r="N289" s="1">
        <v>2</v>
      </c>
      <c r="O289" s="1">
        <v>1</v>
      </c>
      <c r="P289" s="1">
        <v>1</v>
      </c>
      <c r="Q289" s="1">
        <v>0</v>
      </c>
      <c r="R289" s="1">
        <v>0</v>
      </c>
      <c r="S289" s="1">
        <v>0</v>
      </c>
      <c r="T289" s="1">
        <v>2</v>
      </c>
      <c r="U289" s="1">
        <f t="shared" si="60"/>
        <v>336</v>
      </c>
      <c r="V289" s="1">
        <f t="shared" si="61"/>
        <v>196</v>
      </c>
      <c r="W289" s="1">
        <f t="shared" si="62"/>
        <v>123</v>
      </c>
      <c r="X289" s="1">
        <f t="shared" si="63"/>
        <v>69</v>
      </c>
      <c r="Y289" s="1">
        <f t="shared" si="64"/>
        <v>34</v>
      </c>
      <c r="Z289" s="1">
        <f t="shared" si="65"/>
        <v>21</v>
      </c>
      <c r="AA289" s="1">
        <f t="shared" si="66"/>
        <v>14</v>
      </c>
      <c r="AB289" s="1">
        <f t="shared" si="67"/>
        <v>5</v>
      </c>
      <c r="AC289" s="1">
        <f t="shared" si="68"/>
        <v>4</v>
      </c>
      <c r="AD289" s="1">
        <f t="shared" si="69"/>
        <v>2</v>
      </c>
      <c r="AE289" s="1">
        <f t="shared" si="70"/>
        <v>1</v>
      </c>
      <c r="AF289" s="1">
        <f t="shared" si="71"/>
        <v>0</v>
      </c>
      <c r="AG289" s="1">
        <f t="shared" si="72"/>
        <v>0</v>
      </c>
      <c r="AH289" s="1">
        <f t="shared" si="73"/>
        <v>0</v>
      </c>
      <c r="AI289" s="9">
        <f t="shared" si="74"/>
        <v>36.607142857142854</v>
      </c>
    </row>
    <row r="290" spans="1:35" ht="15">
      <c r="A290" s="1">
        <v>42198</v>
      </c>
      <c r="B290" s="1">
        <v>12</v>
      </c>
      <c r="C290" s="1">
        <v>16</v>
      </c>
      <c r="D290" s="2">
        <v>11.725</v>
      </c>
      <c r="E290" s="3">
        <v>3.5</v>
      </c>
      <c r="F290" s="1">
        <v>73</v>
      </c>
      <c r="G290" s="1">
        <v>30</v>
      </c>
      <c r="H290" s="1">
        <v>14</v>
      </c>
      <c r="I290" s="1">
        <v>11</v>
      </c>
      <c r="J290" s="1">
        <v>9</v>
      </c>
      <c r="K290" s="1">
        <v>0</v>
      </c>
      <c r="L290" s="1">
        <v>1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2</v>
      </c>
      <c r="U290" s="1">
        <f t="shared" si="60"/>
        <v>138</v>
      </c>
      <c r="V290" s="1">
        <f t="shared" si="61"/>
        <v>65</v>
      </c>
      <c r="W290" s="1">
        <f t="shared" si="62"/>
        <v>35</v>
      </c>
      <c r="X290" s="1">
        <f t="shared" si="63"/>
        <v>21</v>
      </c>
      <c r="Y290" s="1">
        <f t="shared" si="64"/>
        <v>10</v>
      </c>
      <c r="Z290" s="1">
        <f t="shared" si="65"/>
        <v>1</v>
      </c>
      <c r="AA290" s="1">
        <f t="shared" si="66"/>
        <v>1</v>
      </c>
      <c r="AB290" s="1">
        <f t="shared" si="67"/>
        <v>0</v>
      </c>
      <c r="AC290" s="1">
        <f t="shared" si="68"/>
        <v>0</v>
      </c>
      <c r="AD290" s="1">
        <f t="shared" si="69"/>
        <v>0</v>
      </c>
      <c r="AE290" s="1">
        <f t="shared" si="70"/>
        <v>0</v>
      </c>
      <c r="AF290" s="1">
        <f t="shared" si="71"/>
        <v>0</v>
      </c>
      <c r="AG290" s="1">
        <f t="shared" si="72"/>
        <v>0</v>
      </c>
      <c r="AH290" s="1">
        <f t="shared" si="73"/>
        <v>0</v>
      </c>
      <c r="AI290" s="9">
        <f t="shared" si="74"/>
        <v>25.36231884057971</v>
      </c>
    </row>
    <row r="291" spans="1:35" ht="15">
      <c r="A291" s="1">
        <v>42198</v>
      </c>
      <c r="B291" s="1">
        <v>12</v>
      </c>
      <c r="C291" s="1">
        <v>17</v>
      </c>
      <c r="D291" s="2">
        <v>11.76</v>
      </c>
      <c r="E291" s="3">
        <v>3.5</v>
      </c>
      <c r="F291" s="1">
        <v>91</v>
      </c>
      <c r="G291" s="1">
        <v>37</v>
      </c>
      <c r="H291" s="1">
        <v>25</v>
      </c>
      <c r="I291" s="1">
        <v>10</v>
      </c>
      <c r="J291" s="1">
        <v>1</v>
      </c>
      <c r="K291" s="1">
        <v>1</v>
      </c>
      <c r="L291" s="1">
        <v>1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2</v>
      </c>
      <c r="U291" s="1">
        <f t="shared" si="60"/>
        <v>166</v>
      </c>
      <c r="V291" s="1">
        <f t="shared" si="61"/>
        <v>75</v>
      </c>
      <c r="W291" s="1">
        <f t="shared" si="62"/>
        <v>38</v>
      </c>
      <c r="X291" s="1">
        <f t="shared" si="63"/>
        <v>13</v>
      </c>
      <c r="Y291" s="1">
        <f t="shared" si="64"/>
        <v>3</v>
      </c>
      <c r="Z291" s="1">
        <f t="shared" si="65"/>
        <v>2</v>
      </c>
      <c r="AA291" s="1">
        <f t="shared" si="66"/>
        <v>1</v>
      </c>
      <c r="AB291" s="1">
        <f t="shared" si="67"/>
        <v>0</v>
      </c>
      <c r="AC291" s="1">
        <f t="shared" si="68"/>
        <v>0</v>
      </c>
      <c r="AD291" s="1">
        <f t="shared" si="69"/>
        <v>0</v>
      </c>
      <c r="AE291" s="1">
        <f t="shared" si="70"/>
        <v>0</v>
      </c>
      <c r="AF291" s="1">
        <f t="shared" si="71"/>
        <v>0</v>
      </c>
      <c r="AG291" s="1">
        <f t="shared" si="72"/>
        <v>0</v>
      </c>
      <c r="AH291" s="1">
        <f t="shared" si="73"/>
        <v>0</v>
      </c>
      <c r="AI291" s="9">
        <f t="shared" si="74"/>
        <v>22.89156626506024</v>
      </c>
    </row>
    <row r="292" spans="1:35" ht="15">
      <c r="A292" s="1">
        <v>42198</v>
      </c>
      <c r="B292" s="1">
        <v>12</v>
      </c>
      <c r="C292" s="1">
        <v>18</v>
      </c>
      <c r="D292" s="2">
        <v>11.795</v>
      </c>
      <c r="E292" s="3">
        <v>3.5</v>
      </c>
      <c r="F292" s="1">
        <v>92</v>
      </c>
      <c r="G292" s="1">
        <v>47</v>
      </c>
      <c r="H292" s="1">
        <v>29</v>
      </c>
      <c r="I292" s="1">
        <v>6</v>
      </c>
      <c r="J292" s="1">
        <v>4</v>
      </c>
      <c r="K292" s="1">
        <v>1</v>
      </c>
      <c r="L292" s="1">
        <v>2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2</v>
      </c>
      <c r="U292" s="1">
        <f t="shared" si="60"/>
        <v>181</v>
      </c>
      <c r="V292" s="1">
        <f t="shared" si="61"/>
        <v>89</v>
      </c>
      <c r="W292" s="1">
        <f t="shared" si="62"/>
        <v>42</v>
      </c>
      <c r="X292" s="1">
        <f t="shared" si="63"/>
        <v>13</v>
      </c>
      <c r="Y292" s="1">
        <f t="shared" si="64"/>
        <v>7</v>
      </c>
      <c r="Z292" s="1">
        <f t="shared" si="65"/>
        <v>3</v>
      </c>
      <c r="AA292" s="1">
        <f t="shared" si="66"/>
        <v>2</v>
      </c>
      <c r="AB292" s="1">
        <f t="shared" si="67"/>
        <v>0</v>
      </c>
      <c r="AC292" s="1">
        <f t="shared" si="68"/>
        <v>0</v>
      </c>
      <c r="AD292" s="1">
        <f t="shared" si="69"/>
        <v>0</v>
      </c>
      <c r="AE292" s="1">
        <f t="shared" si="70"/>
        <v>0</v>
      </c>
      <c r="AF292" s="1">
        <f t="shared" si="71"/>
        <v>0</v>
      </c>
      <c r="AG292" s="1">
        <f t="shared" si="72"/>
        <v>0</v>
      </c>
      <c r="AH292" s="1">
        <f t="shared" si="73"/>
        <v>0</v>
      </c>
      <c r="AI292" s="9">
        <f t="shared" si="74"/>
        <v>23.204419889502763</v>
      </c>
    </row>
    <row r="293" spans="1:35" ht="15">
      <c r="A293" s="1">
        <v>42198</v>
      </c>
      <c r="B293" s="1">
        <v>12</v>
      </c>
      <c r="C293" s="1">
        <v>19</v>
      </c>
      <c r="D293" s="2">
        <v>11.83</v>
      </c>
      <c r="E293" s="3">
        <v>3.5</v>
      </c>
      <c r="F293" s="1">
        <v>126</v>
      </c>
      <c r="G293" s="1">
        <v>51</v>
      </c>
      <c r="H293" s="1">
        <v>25</v>
      </c>
      <c r="I293" s="1">
        <v>13</v>
      </c>
      <c r="J293" s="1">
        <v>7</v>
      </c>
      <c r="K293" s="1">
        <v>4</v>
      </c>
      <c r="L293" s="1">
        <v>0</v>
      </c>
      <c r="M293" s="1">
        <v>0</v>
      </c>
      <c r="N293" s="1">
        <v>1</v>
      </c>
      <c r="O293" s="1">
        <v>0</v>
      </c>
      <c r="P293" s="1">
        <v>0</v>
      </c>
      <c r="Q293" s="1">
        <v>0</v>
      </c>
      <c r="R293" s="1">
        <v>0</v>
      </c>
      <c r="S293" s="1">
        <v>1</v>
      </c>
      <c r="T293" s="1">
        <v>2</v>
      </c>
      <c r="U293" s="1">
        <f t="shared" si="60"/>
        <v>228</v>
      </c>
      <c r="V293" s="1">
        <f t="shared" si="61"/>
        <v>102</v>
      </c>
      <c r="W293" s="1">
        <f t="shared" si="62"/>
        <v>51</v>
      </c>
      <c r="X293" s="1">
        <f t="shared" si="63"/>
        <v>26</v>
      </c>
      <c r="Y293" s="1">
        <f t="shared" si="64"/>
        <v>13</v>
      </c>
      <c r="Z293" s="1">
        <f t="shared" si="65"/>
        <v>6</v>
      </c>
      <c r="AA293" s="1">
        <f t="shared" si="66"/>
        <v>2</v>
      </c>
      <c r="AB293" s="1">
        <f t="shared" si="67"/>
        <v>2</v>
      </c>
      <c r="AC293" s="1">
        <f t="shared" si="68"/>
        <v>2</v>
      </c>
      <c r="AD293" s="1">
        <f t="shared" si="69"/>
        <v>1</v>
      </c>
      <c r="AE293" s="1">
        <f t="shared" si="70"/>
        <v>1</v>
      </c>
      <c r="AF293" s="1">
        <f t="shared" si="71"/>
        <v>1</v>
      </c>
      <c r="AG293" s="1">
        <f t="shared" si="72"/>
        <v>1</v>
      </c>
      <c r="AH293" s="1">
        <f t="shared" si="73"/>
        <v>1</v>
      </c>
      <c r="AI293" s="9">
        <f t="shared" si="74"/>
        <v>22.36842105263158</v>
      </c>
    </row>
    <row r="294" spans="1:35" ht="15">
      <c r="A294" s="1">
        <v>42198</v>
      </c>
      <c r="B294" s="1">
        <v>12</v>
      </c>
      <c r="C294" s="1">
        <v>20</v>
      </c>
      <c r="D294" s="2">
        <v>11.865</v>
      </c>
      <c r="E294" s="3">
        <v>3.5</v>
      </c>
      <c r="F294" s="1">
        <v>174</v>
      </c>
      <c r="G294" s="1">
        <v>102</v>
      </c>
      <c r="H294" s="1">
        <v>37</v>
      </c>
      <c r="I294" s="1">
        <v>37</v>
      </c>
      <c r="J294" s="1">
        <v>15</v>
      </c>
      <c r="K294" s="1">
        <v>5</v>
      </c>
      <c r="L294" s="1">
        <v>2</v>
      </c>
      <c r="M294" s="1">
        <v>0</v>
      </c>
      <c r="N294" s="1">
        <v>1</v>
      </c>
      <c r="O294" s="1">
        <v>0</v>
      </c>
      <c r="P294" s="1">
        <v>1</v>
      </c>
      <c r="Q294" s="1">
        <v>0</v>
      </c>
      <c r="R294" s="1">
        <v>0</v>
      </c>
      <c r="S294" s="1">
        <v>0</v>
      </c>
      <c r="T294" s="1">
        <v>2</v>
      </c>
      <c r="U294" s="1">
        <f t="shared" si="60"/>
        <v>374</v>
      </c>
      <c r="V294" s="1">
        <f t="shared" si="61"/>
        <v>200</v>
      </c>
      <c r="W294" s="1">
        <f t="shared" si="62"/>
        <v>98</v>
      </c>
      <c r="X294" s="1">
        <f t="shared" si="63"/>
        <v>61</v>
      </c>
      <c r="Y294" s="1">
        <f t="shared" si="64"/>
        <v>24</v>
      </c>
      <c r="Z294" s="1">
        <f t="shared" si="65"/>
        <v>9</v>
      </c>
      <c r="AA294" s="1">
        <f t="shared" si="66"/>
        <v>4</v>
      </c>
      <c r="AB294" s="1">
        <f t="shared" si="67"/>
        <v>2</v>
      </c>
      <c r="AC294" s="1">
        <f t="shared" si="68"/>
        <v>2</v>
      </c>
      <c r="AD294" s="1">
        <f t="shared" si="69"/>
        <v>1</v>
      </c>
      <c r="AE294" s="1">
        <f t="shared" si="70"/>
        <v>1</v>
      </c>
      <c r="AF294" s="1">
        <f t="shared" si="71"/>
        <v>0</v>
      </c>
      <c r="AG294" s="1">
        <f t="shared" si="72"/>
        <v>0</v>
      </c>
      <c r="AH294" s="1">
        <f t="shared" si="73"/>
        <v>0</v>
      </c>
      <c r="AI294" s="9">
        <f t="shared" si="74"/>
        <v>26.203208556149733</v>
      </c>
    </row>
    <row r="295" spans="1:35" ht="15">
      <c r="A295" s="1">
        <v>42198</v>
      </c>
      <c r="B295" s="1">
        <v>12</v>
      </c>
      <c r="C295" s="1">
        <v>21</v>
      </c>
      <c r="D295" s="2">
        <v>11.9</v>
      </c>
      <c r="E295" s="3">
        <v>3.5</v>
      </c>
      <c r="F295" s="1">
        <v>159</v>
      </c>
      <c r="G295" s="1">
        <v>86</v>
      </c>
      <c r="H295" s="1">
        <v>48</v>
      </c>
      <c r="I295" s="1">
        <v>13</v>
      </c>
      <c r="J295" s="1">
        <v>8</v>
      </c>
      <c r="K295" s="1">
        <v>6</v>
      </c>
      <c r="L295" s="1">
        <v>0</v>
      </c>
      <c r="M295" s="1">
        <v>0</v>
      </c>
      <c r="N295" s="1">
        <v>0</v>
      </c>
      <c r="O295" s="1">
        <v>0</v>
      </c>
      <c r="P295" s="1">
        <v>1</v>
      </c>
      <c r="Q295" s="1">
        <v>0</v>
      </c>
      <c r="R295" s="1">
        <v>0</v>
      </c>
      <c r="S295" s="1">
        <v>0</v>
      </c>
      <c r="T295" s="1">
        <v>2</v>
      </c>
      <c r="U295" s="1">
        <f t="shared" si="60"/>
        <v>321</v>
      </c>
      <c r="V295" s="1">
        <f t="shared" si="61"/>
        <v>162</v>
      </c>
      <c r="W295" s="1">
        <f t="shared" si="62"/>
        <v>76</v>
      </c>
      <c r="X295" s="1">
        <f t="shared" si="63"/>
        <v>28</v>
      </c>
      <c r="Y295" s="1">
        <f t="shared" si="64"/>
        <v>15</v>
      </c>
      <c r="Z295" s="1">
        <f t="shared" si="65"/>
        <v>7</v>
      </c>
      <c r="AA295" s="1">
        <f t="shared" si="66"/>
        <v>1</v>
      </c>
      <c r="AB295" s="1">
        <f t="shared" si="67"/>
        <v>1</v>
      </c>
      <c r="AC295" s="1">
        <f t="shared" si="68"/>
        <v>1</v>
      </c>
      <c r="AD295" s="1">
        <f t="shared" si="69"/>
        <v>1</v>
      </c>
      <c r="AE295" s="1">
        <f t="shared" si="70"/>
        <v>1</v>
      </c>
      <c r="AF295" s="1">
        <f t="shared" si="71"/>
        <v>0</v>
      </c>
      <c r="AG295" s="1">
        <f t="shared" si="72"/>
        <v>0</v>
      </c>
      <c r="AH295" s="1">
        <f t="shared" si="73"/>
        <v>0</v>
      </c>
      <c r="AI295" s="9">
        <f t="shared" si="74"/>
        <v>23.67601246105919</v>
      </c>
    </row>
    <row r="296" spans="1:35" ht="15">
      <c r="A296" s="1">
        <v>42198</v>
      </c>
      <c r="B296" s="1">
        <v>12</v>
      </c>
      <c r="C296" s="1">
        <v>22</v>
      </c>
      <c r="D296" s="2">
        <v>11.935</v>
      </c>
      <c r="E296" s="3">
        <v>3.5</v>
      </c>
      <c r="F296" s="1">
        <v>188</v>
      </c>
      <c r="G296" s="1">
        <v>96</v>
      </c>
      <c r="H296" s="1">
        <v>48</v>
      </c>
      <c r="I296" s="1">
        <v>24</v>
      </c>
      <c r="J296" s="1">
        <v>5</v>
      </c>
      <c r="K296" s="1">
        <v>4</v>
      </c>
      <c r="L296" s="1">
        <v>0</v>
      </c>
      <c r="M296" s="1">
        <v>1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2</v>
      </c>
      <c r="U296" s="1">
        <f t="shared" si="60"/>
        <v>366</v>
      </c>
      <c r="V296" s="1">
        <f t="shared" si="61"/>
        <v>178</v>
      </c>
      <c r="W296" s="1">
        <f t="shared" si="62"/>
        <v>82</v>
      </c>
      <c r="X296" s="1">
        <f t="shared" si="63"/>
        <v>34</v>
      </c>
      <c r="Y296" s="1">
        <f t="shared" si="64"/>
        <v>10</v>
      </c>
      <c r="Z296" s="1">
        <f t="shared" si="65"/>
        <v>5</v>
      </c>
      <c r="AA296" s="1">
        <f t="shared" si="66"/>
        <v>1</v>
      </c>
      <c r="AB296" s="1">
        <f t="shared" si="67"/>
        <v>1</v>
      </c>
      <c r="AC296" s="1">
        <f t="shared" si="68"/>
        <v>0</v>
      </c>
      <c r="AD296" s="1">
        <f t="shared" si="69"/>
        <v>0</v>
      </c>
      <c r="AE296" s="1">
        <f t="shared" si="70"/>
        <v>0</v>
      </c>
      <c r="AF296" s="1">
        <f t="shared" si="71"/>
        <v>0</v>
      </c>
      <c r="AG296" s="1">
        <f t="shared" si="72"/>
        <v>0</v>
      </c>
      <c r="AH296" s="1">
        <f t="shared" si="73"/>
        <v>0</v>
      </c>
      <c r="AI296" s="9">
        <f t="shared" si="74"/>
        <v>22.404371584699454</v>
      </c>
    </row>
    <row r="297" spans="1:35" ht="15">
      <c r="A297" s="1">
        <v>42198</v>
      </c>
      <c r="B297" s="1">
        <v>12</v>
      </c>
      <c r="C297" s="1">
        <v>23</v>
      </c>
      <c r="D297" s="2">
        <v>11.97</v>
      </c>
      <c r="E297" s="3">
        <v>5</v>
      </c>
      <c r="F297" s="1">
        <v>215</v>
      </c>
      <c r="G297" s="1">
        <v>94</v>
      </c>
      <c r="H297" s="1">
        <v>49</v>
      </c>
      <c r="I297" s="1">
        <v>31</v>
      </c>
      <c r="J297" s="1">
        <v>12</v>
      </c>
      <c r="K297" s="1">
        <v>5</v>
      </c>
      <c r="L297" s="1">
        <v>0</v>
      </c>
      <c r="M297" s="1">
        <v>2</v>
      </c>
      <c r="N297" s="1">
        <v>1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2</v>
      </c>
      <c r="U297" s="1">
        <f t="shared" si="60"/>
        <v>409</v>
      </c>
      <c r="V297" s="1">
        <f t="shared" si="61"/>
        <v>194</v>
      </c>
      <c r="W297" s="1">
        <f t="shared" si="62"/>
        <v>100</v>
      </c>
      <c r="X297" s="1">
        <f t="shared" si="63"/>
        <v>51</v>
      </c>
      <c r="Y297" s="1">
        <f t="shared" si="64"/>
        <v>20</v>
      </c>
      <c r="Z297" s="1">
        <f t="shared" si="65"/>
        <v>8</v>
      </c>
      <c r="AA297" s="1">
        <f t="shared" si="66"/>
        <v>3</v>
      </c>
      <c r="AB297" s="1">
        <f t="shared" si="67"/>
        <v>3</v>
      </c>
      <c r="AC297" s="1">
        <f t="shared" si="68"/>
        <v>1</v>
      </c>
      <c r="AD297" s="1">
        <f t="shared" si="69"/>
        <v>0</v>
      </c>
      <c r="AE297" s="1">
        <f t="shared" si="70"/>
        <v>0</v>
      </c>
      <c r="AF297" s="1">
        <f t="shared" si="71"/>
        <v>0</v>
      </c>
      <c r="AG297" s="1">
        <f t="shared" si="72"/>
        <v>0</v>
      </c>
      <c r="AH297" s="1">
        <f t="shared" si="73"/>
        <v>0</v>
      </c>
      <c r="AI297" s="9">
        <f t="shared" si="74"/>
        <v>24.449877750611247</v>
      </c>
    </row>
    <row r="298" spans="1:35" ht="15">
      <c r="A298" s="1">
        <v>42198</v>
      </c>
      <c r="B298" s="1">
        <v>12</v>
      </c>
      <c r="C298" s="1">
        <v>24</v>
      </c>
      <c r="D298" s="2">
        <v>12.02</v>
      </c>
      <c r="E298" s="3">
        <v>5</v>
      </c>
      <c r="F298" s="1">
        <v>753</v>
      </c>
      <c r="G298" s="1">
        <v>431</v>
      </c>
      <c r="H298" s="1">
        <v>258</v>
      </c>
      <c r="I298" s="1">
        <v>141</v>
      </c>
      <c r="J298" s="1">
        <v>64</v>
      </c>
      <c r="K298" s="1">
        <v>28</v>
      </c>
      <c r="L298" s="1">
        <v>10</v>
      </c>
      <c r="M298" s="1">
        <v>6</v>
      </c>
      <c r="N298" s="1">
        <v>2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2</v>
      </c>
      <c r="U298" s="1">
        <f t="shared" si="60"/>
        <v>1693</v>
      </c>
      <c r="V298" s="1">
        <f t="shared" si="61"/>
        <v>940</v>
      </c>
      <c r="W298" s="1">
        <f t="shared" si="62"/>
        <v>509</v>
      </c>
      <c r="X298" s="1">
        <f t="shared" si="63"/>
        <v>251</v>
      </c>
      <c r="Y298" s="1">
        <f t="shared" si="64"/>
        <v>110</v>
      </c>
      <c r="Z298" s="1">
        <f t="shared" si="65"/>
        <v>46</v>
      </c>
      <c r="AA298" s="1">
        <f t="shared" si="66"/>
        <v>18</v>
      </c>
      <c r="AB298" s="1">
        <f t="shared" si="67"/>
        <v>8</v>
      </c>
      <c r="AC298" s="1">
        <f t="shared" si="68"/>
        <v>2</v>
      </c>
      <c r="AD298" s="1">
        <f t="shared" si="69"/>
        <v>0</v>
      </c>
      <c r="AE298" s="1">
        <f t="shared" si="70"/>
        <v>0</v>
      </c>
      <c r="AF298" s="1">
        <f t="shared" si="71"/>
        <v>0</v>
      </c>
      <c r="AG298" s="1">
        <f t="shared" si="72"/>
        <v>0</v>
      </c>
      <c r="AH298" s="1">
        <f t="shared" si="73"/>
        <v>0</v>
      </c>
      <c r="AI298" s="9">
        <f t="shared" si="74"/>
        <v>30.06497341996456</v>
      </c>
    </row>
    <row r="299" spans="1:35" ht="15">
      <c r="A299" s="1">
        <v>42198</v>
      </c>
      <c r="B299" s="1">
        <v>12</v>
      </c>
      <c r="C299" s="1">
        <v>25</v>
      </c>
      <c r="D299" s="2">
        <v>12.07</v>
      </c>
      <c r="E299" s="3">
        <v>3</v>
      </c>
      <c r="F299" s="1">
        <v>717</v>
      </c>
      <c r="G299" s="1">
        <v>407</v>
      </c>
      <c r="H299" s="1">
        <v>271</v>
      </c>
      <c r="I299" s="1">
        <v>165</v>
      </c>
      <c r="J299" s="1">
        <v>67</v>
      </c>
      <c r="K299" s="1">
        <v>24</v>
      </c>
      <c r="L299" s="1">
        <v>6</v>
      </c>
      <c r="M299" s="1">
        <v>2</v>
      </c>
      <c r="N299" s="1">
        <v>0</v>
      </c>
      <c r="O299" s="1">
        <v>1</v>
      </c>
      <c r="P299" s="1">
        <v>0</v>
      </c>
      <c r="Q299" s="1">
        <v>0</v>
      </c>
      <c r="R299" s="1">
        <v>0</v>
      </c>
      <c r="S299" s="1">
        <v>0</v>
      </c>
      <c r="T299" s="1">
        <v>2</v>
      </c>
      <c r="U299" s="1">
        <f t="shared" si="60"/>
        <v>1660</v>
      </c>
      <c r="V299" s="1">
        <f t="shared" si="61"/>
        <v>943</v>
      </c>
      <c r="W299" s="1">
        <f t="shared" si="62"/>
        <v>536</v>
      </c>
      <c r="X299" s="1">
        <f t="shared" si="63"/>
        <v>265</v>
      </c>
      <c r="Y299" s="1">
        <f t="shared" si="64"/>
        <v>100</v>
      </c>
      <c r="Z299" s="1">
        <f t="shared" si="65"/>
        <v>33</v>
      </c>
      <c r="AA299" s="1">
        <f t="shared" si="66"/>
        <v>9</v>
      </c>
      <c r="AB299" s="1">
        <f t="shared" si="67"/>
        <v>3</v>
      </c>
      <c r="AC299" s="1">
        <f t="shared" si="68"/>
        <v>1</v>
      </c>
      <c r="AD299" s="1">
        <f t="shared" si="69"/>
        <v>1</v>
      </c>
      <c r="AE299" s="1">
        <f t="shared" si="70"/>
        <v>0</v>
      </c>
      <c r="AF299" s="1">
        <f t="shared" si="71"/>
        <v>0</v>
      </c>
      <c r="AG299" s="1">
        <f t="shared" si="72"/>
        <v>0</v>
      </c>
      <c r="AH299" s="1">
        <f t="shared" si="73"/>
        <v>0</v>
      </c>
      <c r="AI299" s="9">
        <f t="shared" si="74"/>
        <v>32.28915662650602</v>
      </c>
    </row>
    <row r="300" spans="1:35" ht="15">
      <c r="A300" s="1">
        <v>42198</v>
      </c>
      <c r="B300" s="1">
        <v>12</v>
      </c>
      <c r="C300" s="1">
        <v>26</v>
      </c>
      <c r="D300" s="2">
        <v>12.1</v>
      </c>
      <c r="E300" s="3">
        <v>3</v>
      </c>
      <c r="F300" s="1">
        <v>993</v>
      </c>
      <c r="G300" s="1">
        <v>615</v>
      </c>
      <c r="H300" s="1">
        <v>418</v>
      </c>
      <c r="I300" s="1">
        <v>246</v>
      </c>
      <c r="J300" s="1">
        <v>145</v>
      </c>
      <c r="K300" s="1">
        <v>53</v>
      </c>
      <c r="L300" s="1">
        <v>12</v>
      </c>
      <c r="M300" s="1">
        <v>12</v>
      </c>
      <c r="N300" s="1">
        <v>4</v>
      </c>
      <c r="O300" s="1">
        <v>1</v>
      </c>
      <c r="P300" s="1">
        <v>1</v>
      </c>
      <c r="Q300" s="1">
        <v>0</v>
      </c>
      <c r="R300" s="1">
        <v>1</v>
      </c>
      <c r="S300" s="1">
        <v>0</v>
      </c>
      <c r="T300" s="1">
        <v>2</v>
      </c>
      <c r="U300" s="1">
        <f t="shared" si="60"/>
        <v>2501</v>
      </c>
      <c r="V300" s="1">
        <f t="shared" si="61"/>
        <v>1508</v>
      </c>
      <c r="W300" s="1">
        <f t="shared" si="62"/>
        <v>893</v>
      </c>
      <c r="X300" s="1">
        <f t="shared" si="63"/>
        <v>475</v>
      </c>
      <c r="Y300" s="1">
        <f t="shared" si="64"/>
        <v>229</v>
      </c>
      <c r="Z300" s="1">
        <f t="shared" si="65"/>
        <v>84</v>
      </c>
      <c r="AA300" s="1">
        <f t="shared" si="66"/>
        <v>31</v>
      </c>
      <c r="AB300" s="1">
        <f t="shared" si="67"/>
        <v>19</v>
      </c>
      <c r="AC300" s="1">
        <f t="shared" si="68"/>
        <v>7</v>
      </c>
      <c r="AD300" s="1">
        <f t="shared" si="69"/>
        <v>3</v>
      </c>
      <c r="AE300" s="1">
        <f t="shared" si="70"/>
        <v>2</v>
      </c>
      <c r="AF300" s="1">
        <f t="shared" si="71"/>
        <v>1</v>
      </c>
      <c r="AG300" s="1">
        <f t="shared" si="72"/>
        <v>1</v>
      </c>
      <c r="AH300" s="1">
        <f t="shared" si="73"/>
        <v>0</v>
      </c>
      <c r="AI300" s="9">
        <f t="shared" si="74"/>
        <v>35.70571771291483</v>
      </c>
    </row>
    <row r="301" spans="1:35" ht="15">
      <c r="A301" s="1">
        <v>42198</v>
      </c>
      <c r="B301" s="1">
        <v>12</v>
      </c>
      <c r="C301" s="1">
        <v>27</v>
      </c>
      <c r="D301" s="2">
        <v>12.13</v>
      </c>
      <c r="E301" s="3">
        <v>3</v>
      </c>
      <c r="F301" s="1">
        <v>1366</v>
      </c>
      <c r="G301" s="1">
        <v>856</v>
      </c>
      <c r="H301" s="1">
        <v>607</v>
      </c>
      <c r="I301" s="1">
        <v>367</v>
      </c>
      <c r="J301" s="1">
        <v>184</v>
      </c>
      <c r="K301" s="1">
        <v>84</v>
      </c>
      <c r="L301" s="1">
        <v>26</v>
      </c>
      <c r="M301" s="1">
        <v>5</v>
      </c>
      <c r="N301" s="1">
        <v>3</v>
      </c>
      <c r="O301" s="1">
        <v>1</v>
      </c>
      <c r="P301" s="1">
        <v>0</v>
      </c>
      <c r="Q301" s="1">
        <v>0</v>
      </c>
      <c r="R301" s="1">
        <v>0</v>
      </c>
      <c r="S301" s="1">
        <v>0</v>
      </c>
      <c r="T301" s="1">
        <v>2</v>
      </c>
      <c r="U301" s="1">
        <f t="shared" si="60"/>
        <v>3499</v>
      </c>
      <c r="V301" s="1">
        <f t="shared" si="61"/>
        <v>2133</v>
      </c>
      <c r="W301" s="1">
        <f t="shared" si="62"/>
        <v>1277</v>
      </c>
      <c r="X301" s="1">
        <f t="shared" si="63"/>
        <v>670</v>
      </c>
      <c r="Y301" s="1">
        <f t="shared" si="64"/>
        <v>303</v>
      </c>
      <c r="Z301" s="1">
        <f t="shared" si="65"/>
        <v>119</v>
      </c>
      <c r="AA301" s="1">
        <f t="shared" si="66"/>
        <v>35</v>
      </c>
      <c r="AB301" s="1">
        <f t="shared" si="67"/>
        <v>9</v>
      </c>
      <c r="AC301" s="1">
        <f t="shared" si="68"/>
        <v>4</v>
      </c>
      <c r="AD301" s="1">
        <f t="shared" si="69"/>
        <v>1</v>
      </c>
      <c r="AE301" s="1">
        <f t="shared" si="70"/>
        <v>0</v>
      </c>
      <c r="AF301" s="1">
        <f t="shared" si="71"/>
        <v>0</v>
      </c>
      <c r="AG301" s="1">
        <f t="shared" si="72"/>
        <v>0</v>
      </c>
      <c r="AH301" s="1">
        <f t="shared" si="73"/>
        <v>0</v>
      </c>
      <c r="AI301" s="9">
        <f t="shared" si="74"/>
        <v>36.49614175478708</v>
      </c>
    </row>
    <row r="302" spans="1:35" ht="15">
      <c r="A302" s="1">
        <v>42198</v>
      </c>
      <c r="B302" s="1">
        <v>12</v>
      </c>
      <c r="C302" s="1">
        <v>28</v>
      </c>
      <c r="D302" s="2">
        <v>12.16</v>
      </c>
      <c r="E302" s="3">
        <v>5.5</v>
      </c>
      <c r="F302" s="1">
        <v>182</v>
      </c>
      <c r="G302" s="1">
        <v>106</v>
      </c>
      <c r="H302" s="1">
        <v>57</v>
      </c>
      <c r="I302" s="1">
        <v>18</v>
      </c>
      <c r="J302" s="1">
        <v>6</v>
      </c>
      <c r="K302" s="1">
        <v>3</v>
      </c>
      <c r="L302" s="1">
        <v>0</v>
      </c>
      <c r="M302" s="1">
        <v>1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2</v>
      </c>
      <c r="U302" s="1">
        <f t="shared" si="60"/>
        <v>373</v>
      </c>
      <c r="V302" s="1">
        <f t="shared" si="61"/>
        <v>191</v>
      </c>
      <c r="W302" s="1">
        <f t="shared" si="62"/>
        <v>85</v>
      </c>
      <c r="X302" s="1">
        <f t="shared" si="63"/>
        <v>28</v>
      </c>
      <c r="Y302" s="1">
        <f t="shared" si="64"/>
        <v>10</v>
      </c>
      <c r="Z302" s="1">
        <f t="shared" si="65"/>
        <v>4</v>
      </c>
      <c r="AA302" s="1">
        <f t="shared" si="66"/>
        <v>1</v>
      </c>
      <c r="AB302" s="1">
        <f t="shared" si="67"/>
        <v>1</v>
      </c>
      <c r="AC302" s="1">
        <f t="shared" si="68"/>
        <v>0</v>
      </c>
      <c r="AD302" s="1">
        <f t="shared" si="69"/>
        <v>0</v>
      </c>
      <c r="AE302" s="1">
        <f t="shared" si="70"/>
        <v>0</v>
      </c>
      <c r="AF302" s="1">
        <f t="shared" si="71"/>
        <v>0</v>
      </c>
      <c r="AG302" s="1">
        <f t="shared" si="72"/>
        <v>0</v>
      </c>
      <c r="AH302" s="1">
        <f t="shared" si="73"/>
        <v>0</v>
      </c>
      <c r="AI302" s="9">
        <f t="shared" si="74"/>
        <v>22.78820375335121</v>
      </c>
    </row>
    <row r="303" spans="1:35" ht="15">
      <c r="A303" s="1">
        <v>42198</v>
      </c>
      <c r="B303" s="1">
        <v>13</v>
      </c>
      <c r="C303" s="1">
        <v>1</v>
      </c>
      <c r="D303" s="2">
        <v>12.215</v>
      </c>
      <c r="E303" s="3">
        <v>5.5</v>
      </c>
      <c r="F303" s="1">
        <v>91</v>
      </c>
      <c r="G303" s="1">
        <v>40</v>
      </c>
      <c r="H303" s="1">
        <v>29</v>
      </c>
      <c r="I303" s="1">
        <v>13</v>
      </c>
      <c r="J303" s="1">
        <v>12</v>
      </c>
      <c r="K303" s="1">
        <v>2</v>
      </c>
      <c r="L303" s="1">
        <v>2</v>
      </c>
      <c r="M303" s="1">
        <v>0</v>
      </c>
      <c r="N303" s="1">
        <v>0</v>
      </c>
      <c r="O303" s="1">
        <v>0</v>
      </c>
      <c r="P303" s="1">
        <v>1</v>
      </c>
      <c r="Q303" s="1">
        <v>0</v>
      </c>
      <c r="R303" s="1">
        <v>0</v>
      </c>
      <c r="S303" s="1">
        <v>0</v>
      </c>
      <c r="T303" s="1">
        <v>2</v>
      </c>
      <c r="U303" s="1">
        <f t="shared" si="60"/>
        <v>190</v>
      </c>
      <c r="V303" s="1">
        <f t="shared" si="61"/>
        <v>99</v>
      </c>
      <c r="W303" s="1">
        <f t="shared" si="62"/>
        <v>59</v>
      </c>
      <c r="X303" s="1">
        <f t="shared" si="63"/>
        <v>30</v>
      </c>
      <c r="Y303" s="1">
        <f t="shared" si="64"/>
        <v>17</v>
      </c>
      <c r="Z303" s="1">
        <f t="shared" si="65"/>
        <v>5</v>
      </c>
      <c r="AA303" s="1">
        <f t="shared" si="66"/>
        <v>3</v>
      </c>
      <c r="AB303" s="1">
        <f t="shared" si="67"/>
        <v>1</v>
      </c>
      <c r="AC303" s="1">
        <f t="shared" si="68"/>
        <v>1</v>
      </c>
      <c r="AD303" s="1">
        <f t="shared" si="69"/>
        <v>1</v>
      </c>
      <c r="AE303" s="1">
        <f t="shared" si="70"/>
        <v>1</v>
      </c>
      <c r="AF303" s="1">
        <f t="shared" si="71"/>
        <v>0</v>
      </c>
      <c r="AG303" s="1">
        <f t="shared" si="72"/>
        <v>0</v>
      </c>
      <c r="AH303" s="1">
        <f t="shared" si="73"/>
        <v>0</v>
      </c>
      <c r="AI303" s="9">
        <f t="shared" si="74"/>
        <v>31.05263157894737</v>
      </c>
    </row>
    <row r="304" spans="1:35" ht="15">
      <c r="A304" s="1">
        <v>42198</v>
      </c>
      <c r="B304" s="1">
        <v>13</v>
      </c>
      <c r="C304" s="1">
        <v>2</v>
      </c>
      <c r="D304" s="2">
        <v>12.27</v>
      </c>
      <c r="E304" s="3">
        <v>3.7</v>
      </c>
      <c r="F304" s="1">
        <v>102</v>
      </c>
      <c r="G304" s="1">
        <v>43</v>
      </c>
      <c r="H304" s="1">
        <v>32</v>
      </c>
      <c r="I304" s="1">
        <v>13</v>
      </c>
      <c r="J304" s="1">
        <v>8</v>
      </c>
      <c r="K304" s="1">
        <v>3</v>
      </c>
      <c r="L304" s="1">
        <v>1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2</v>
      </c>
      <c r="U304" s="1">
        <f t="shared" si="60"/>
        <v>202</v>
      </c>
      <c r="V304" s="1">
        <f t="shared" si="61"/>
        <v>100</v>
      </c>
      <c r="W304" s="1">
        <f t="shared" si="62"/>
        <v>57</v>
      </c>
      <c r="X304" s="1">
        <f t="shared" si="63"/>
        <v>25</v>
      </c>
      <c r="Y304" s="1">
        <f t="shared" si="64"/>
        <v>12</v>
      </c>
      <c r="Z304" s="1">
        <f t="shared" si="65"/>
        <v>4</v>
      </c>
      <c r="AA304" s="1">
        <f t="shared" si="66"/>
        <v>1</v>
      </c>
      <c r="AB304" s="1">
        <f t="shared" si="67"/>
        <v>0</v>
      </c>
      <c r="AC304" s="1">
        <f t="shared" si="68"/>
        <v>0</v>
      </c>
      <c r="AD304" s="1">
        <f t="shared" si="69"/>
        <v>0</v>
      </c>
      <c r="AE304" s="1">
        <f t="shared" si="70"/>
        <v>0</v>
      </c>
      <c r="AF304" s="1">
        <f t="shared" si="71"/>
        <v>0</v>
      </c>
      <c r="AG304" s="1">
        <f t="shared" si="72"/>
        <v>0</v>
      </c>
      <c r="AH304" s="1">
        <f t="shared" si="73"/>
        <v>0</v>
      </c>
      <c r="AI304" s="9">
        <f t="shared" si="74"/>
        <v>28.217821782178216</v>
      </c>
    </row>
    <row r="305" spans="1:35" ht="15">
      <c r="A305" s="1">
        <v>42198</v>
      </c>
      <c r="B305" s="1">
        <v>13</v>
      </c>
      <c r="C305" s="1">
        <v>3</v>
      </c>
      <c r="D305" s="2">
        <v>12.307</v>
      </c>
      <c r="E305" s="3">
        <v>3.7</v>
      </c>
      <c r="F305" s="1">
        <v>189</v>
      </c>
      <c r="G305" s="1">
        <v>87</v>
      </c>
      <c r="H305" s="1">
        <v>66</v>
      </c>
      <c r="I305" s="1">
        <v>37</v>
      </c>
      <c r="J305" s="1">
        <v>25</v>
      </c>
      <c r="K305" s="1">
        <v>14</v>
      </c>
      <c r="L305" s="1">
        <v>4</v>
      </c>
      <c r="M305" s="1">
        <v>1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2</v>
      </c>
      <c r="U305" s="1">
        <f t="shared" si="60"/>
        <v>423</v>
      </c>
      <c r="V305" s="1">
        <f t="shared" si="61"/>
        <v>234</v>
      </c>
      <c r="W305" s="1">
        <f t="shared" si="62"/>
        <v>147</v>
      </c>
      <c r="X305" s="1">
        <f t="shared" si="63"/>
        <v>81</v>
      </c>
      <c r="Y305" s="1">
        <f t="shared" si="64"/>
        <v>44</v>
      </c>
      <c r="Z305" s="1">
        <f t="shared" si="65"/>
        <v>19</v>
      </c>
      <c r="AA305" s="1">
        <f t="shared" si="66"/>
        <v>5</v>
      </c>
      <c r="AB305" s="1">
        <f t="shared" si="67"/>
        <v>1</v>
      </c>
      <c r="AC305" s="1">
        <f t="shared" si="68"/>
        <v>0</v>
      </c>
      <c r="AD305" s="1">
        <f t="shared" si="69"/>
        <v>0</v>
      </c>
      <c r="AE305" s="1">
        <f t="shared" si="70"/>
        <v>0</v>
      </c>
      <c r="AF305" s="1">
        <f t="shared" si="71"/>
        <v>0</v>
      </c>
      <c r="AG305" s="1">
        <f t="shared" si="72"/>
        <v>0</v>
      </c>
      <c r="AH305" s="1">
        <f t="shared" si="73"/>
        <v>0</v>
      </c>
      <c r="AI305" s="9">
        <f t="shared" si="74"/>
        <v>34.751773049645394</v>
      </c>
    </row>
    <row r="306" spans="1:35" ht="15">
      <c r="A306" s="1">
        <v>42198</v>
      </c>
      <c r="B306" s="1">
        <v>13</v>
      </c>
      <c r="C306" s="1">
        <v>4</v>
      </c>
      <c r="D306" s="2">
        <v>12.344</v>
      </c>
      <c r="E306" s="3">
        <v>3.7</v>
      </c>
      <c r="F306" s="1">
        <v>196</v>
      </c>
      <c r="G306" s="1">
        <v>104</v>
      </c>
      <c r="H306" s="1">
        <v>58</v>
      </c>
      <c r="I306" s="1">
        <v>36</v>
      </c>
      <c r="J306" s="1">
        <v>15</v>
      </c>
      <c r="K306" s="1">
        <v>6</v>
      </c>
      <c r="L306" s="1">
        <v>1</v>
      </c>
      <c r="M306" s="1">
        <v>1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2</v>
      </c>
      <c r="U306" s="1">
        <f t="shared" si="60"/>
        <v>417</v>
      </c>
      <c r="V306" s="1">
        <f t="shared" si="61"/>
        <v>221</v>
      </c>
      <c r="W306" s="1">
        <f t="shared" si="62"/>
        <v>117</v>
      </c>
      <c r="X306" s="1">
        <f t="shared" si="63"/>
        <v>59</v>
      </c>
      <c r="Y306" s="1">
        <f t="shared" si="64"/>
        <v>23</v>
      </c>
      <c r="Z306" s="1">
        <f t="shared" si="65"/>
        <v>8</v>
      </c>
      <c r="AA306" s="1">
        <f t="shared" si="66"/>
        <v>2</v>
      </c>
      <c r="AB306" s="1">
        <f t="shared" si="67"/>
        <v>1</v>
      </c>
      <c r="AC306" s="1">
        <f t="shared" si="68"/>
        <v>0</v>
      </c>
      <c r="AD306" s="1">
        <f t="shared" si="69"/>
        <v>0</v>
      </c>
      <c r="AE306" s="1">
        <f t="shared" si="70"/>
        <v>0</v>
      </c>
      <c r="AF306" s="1">
        <f t="shared" si="71"/>
        <v>0</v>
      </c>
      <c r="AG306" s="1">
        <f t="shared" si="72"/>
        <v>0</v>
      </c>
      <c r="AH306" s="1">
        <f t="shared" si="73"/>
        <v>0</v>
      </c>
      <c r="AI306" s="9">
        <f t="shared" si="74"/>
        <v>28.05755395683453</v>
      </c>
    </row>
    <row r="307" spans="1:35" ht="15">
      <c r="A307" s="1">
        <v>42198</v>
      </c>
      <c r="B307" s="1">
        <v>13</v>
      </c>
      <c r="C307" s="1">
        <v>5</v>
      </c>
      <c r="D307" s="2">
        <v>12.381</v>
      </c>
      <c r="E307" s="3">
        <v>3.7</v>
      </c>
      <c r="F307" s="1">
        <v>150</v>
      </c>
      <c r="G307" s="1">
        <v>88</v>
      </c>
      <c r="H307" s="1">
        <v>39</v>
      </c>
      <c r="I307" s="1">
        <v>25</v>
      </c>
      <c r="J307" s="1">
        <v>11</v>
      </c>
      <c r="K307" s="1">
        <v>2</v>
      </c>
      <c r="L307" s="1">
        <v>0</v>
      </c>
      <c r="M307" s="1">
        <v>1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2</v>
      </c>
      <c r="U307" s="1">
        <f t="shared" si="60"/>
        <v>316</v>
      </c>
      <c r="V307" s="1">
        <f t="shared" si="61"/>
        <v>166</v>
      </c>
      <c r="W307" s="1">
        <f t="shared" si="62"/>
        <v>78</v>
      </c>
      <c r="X307" s="1">
        <f t="shared" si="63"/>
        <v>39</v>
      </c>
      <c r="Y307" s="1">
        <f t="shared" si="64"/>
        <v>14</v>
      </c>
      <c r="Z307" s="1">
        <f t="shared" si="65"/>
        <v>3</v>
      </c>
      <c r="AA307" s="1">
        <f t="shared" si="66"/>
        <v>1</v>
      </c>
      <c r="AB307" s="1">
        <f t="shared" si="67"/>
        <v>1</v>
      </c>
      <c r="AC307" s="1">
        <f t="shared" si="68"/>
        <v>0</v>
      </c>
      <c r="AD307" s="1">
        <f t="shared" si="69"/>
        <v>0</v>
      </c>
      <c r="AE307" s="1">
        <f t="shared" si="70"/>
        <v>0</v>
      </c>
      <c r="AF307" s="1">
        <f t="shared" si="71"/>
        <v>0</v>
      </c>
      <c r="AG307" s="1">
        <f t="shared" si="72"/>
        <v>0</v>
      </c>
      <c r="AH307" s="1">
        <f t="shared" si="73"/>
        <v>0</v>
      </c>
      <c r="AI307" s="9">
        <f t="shared" si="74"/>
        <v>24.68354430379747</v>
      </c>
    </row>
    <row r="308" spans="1:35" ht="15">
      <c r="A308" s="1">
        <v>42198</v>
      </c>
      <c r="B308" s="1">
        <v>13</v>
      </c>
      <c r="C308" s="1">
        <v>6</v>
      </c>
      <c r="D308" s="2">
        <v>12.418</v>
      </c>
      <c r="E308" s="3">
        <v>3.7</v>
      </c>
      <c r="F308" s="1">
        <v>87</v>
      </c>
      <c r="G308" s="1">
        <v>59</v>
      </c>
      <c r="H308" s="1">
        <v>34</v>
      </c>
      <c r="I308" s="1">
        <v>13</v>
      </c>
      <c r="J308" s="1">
        <v>5</v>
      </c>
      <c r="K308" s="1">
        <v>3</v>
      </c>
      <c r="L308" s="1">
        <v>0</v>
      </c>
      <c r="M308" s="1">
        <v>1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2</v>
      </c>
      <c r="U308" s="1">
        <f t="shared" si="60"/>
        <v>202</v>
      </c>
      <c r="V308" s="1">
        <f t="shared" si="61"/>
        <v>115</v>
      </c>
      <c r="W308" s="1">
        <f t="shared" si="62"/>
        <v>56</v>
      </c>
      <c r="X308" s="1">
        <f t="shared" si="63"/>
        <v>22</v>
      </c>
      <c r="Y308" s="1">
        <f t="shared" si="64"/>
        <v>9</v>
      </c>
      <c r="Z308" s="1">
        <f t="shared" si="65"/>
        <v>4</v>
      </c>
      <c r="AA308" s="1">
        <f t="shared" si="66"/>
        <v>1</v>
      </c>
      <c r="AB308" s="1">
        <f t="shared" si="67"/>
        <v>1</v>
      </c>
      <c r="AC308" s="1">
        <f t="shared" si="68"/>
        <v>0</v>
      </c>
      <c r="AD308" s="1">
        <f t="shared" si="69"/>
        <v>0</v>
      </c>
      <c r="AE308" s="1">
        <f t="shared" si="70"/>
        <v>0</v>
      </c>
      <c r="AF308" s="1">
        <f t="shared" si="71"/>
        <v>0</v>
      </c>
      <c r="AG308" s="1">
        <f t="shared" si="72"/>
        <v>0</v>
      </c>
      <c r="AH308" s="1">
        <f t="shared" si="73"/>
        <v>0</v>
      </c>
      <c r="AI308" s="9">
        <f t="shared" si="74"/>
        <v>27.722772277227726</v>
      </c>
    </row>
    <row r="309" spans="1:35" ht="15">
      <c r="A309" s="1">
        <v>42198</v>
      </c>
      <c r="B309" s="1">
        <v>13</v>
      </c>
      <c r="C309" s="1">
        <v>7</v>
      </c>
      <c r="D309" s="2">
        <v>12.455</v>
      </c>
      <c r="E309" s="3">
        <v>3.7</v>
      </c>
      <c r="F309" s="1">
        <v>61</v>
      </c>
      <c r="G309" s="1">
        <v>44</v>
      </c>
      <c r="H309" s="1">
        <v>23</v>
      </c>
      <c r="I309" s="1">
        <v>15</v>
      </c>
      <c r="J309" s="1">
        <v>8</v>
      </c>
      <c r="K309" s="1">
        <v>2</v>
      </c>
      <c r="L309" s="1">
        <v>3</v>
      </c>
      <c r="M309" s="1">
        <v>1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2</v>
      </c>
      <c r="U309" s="1">
        <f t="shared" si="60"/>
        <v>157</v>
      </c>
      <c r="V309" s="1">
        <f t="shared" si="61"/>
        <v>96</v>
      </c>
      <c r="W309" s="1">
        <f t="shared" si="62"/>
        <v>52</v>
      </c>
      <c r="X309" s="1">
        <f t="shared" si="63"/>
        <v>29</v>
      </c>
      <c r="Y309" s="1">
        <f t="shared" si="64"/>
        <v>14</v>
      </c>
      <c r="Z309" s="1">
        <f t="shared" si="65"/>
        <v>6</v>
      </c>
      <c r="AA309" s="1">
        <f t="shared" si="66"/>
        <v>4</v>
      </c>
      <c r="AB309" s="1">
        <f t="shared" si="67"/>
        <v>1</v>
      </c>
      <c r="AC309" s="1">
        <f t="shared" si="68"/>
        <v>0</v>
      </c>
      <c r="AD309" s="1">
        <f t="shared" si="69"/>
        <v>0</v>
      </c>
      <c r="AE309" s="1">
        <f t="shared" si="70"/>
        <v>0</v>
      </c>
      <c r="AF309" s="1">
        <f t="shared" si="71"/>
        <v>0</v>
      </c>
      <c r="AG309" s="1">
        <f t="shared" si="72"/>
        <v>0</v>
      </c>
      <c r="AH309" s="1">
        <f t="shared" si="73"/>
        <v>0</v>
      </c>
      <c r="AI309" s="9">
        <f t="shared" si="74"/>
        <v>33.12101910828025</v>
      </c>
    </row>
    <row r="310" spans="1:35" ht="15">
      <c r="A310" s="1">
        <v>42198</v>
      </c>
      <c r="B310" s="1">
        <v>13</v>
      </c>
      <c r="C310" s="1">
        <v>8</v>
      </c>
      <c r="D310" s="2">
        <v>12.492</v>
      </c>
      <c r="E310" s="3">
        <v>3.7</v>
      </c>
      <c r="F310" s="1">
        <v>98</v>
      </c>
      <c r="G310" s="1">
        <v>60</v>
      </c>
      <c r="H310" s="1">
        <v>39</v>
      </c>
      <c r="I310" s="1">
        <v>14</v>
      </c>
      <c r="J310" s="1">
        <v>5</v>
      </c>
      <c r="K310" s="1">
        <v>1</v>
      </c>
      <c r="L310" s="1">
        <v>0</v>
      </c>
      <c r="M310" s="1">
        <v>1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2</v>
      </c>
      <c r="U310" s="1">
        <f t="shared" si="60"/>
        <v>218</v>
      </c>
      <c r="V310" s="1">
        <f t="shared" si="61"/>
        <v>120</v>
      </c>
      <c r="W310" s="1">
        <f t="shared" si="62"/>
        <v>60</v>
      </c>
      <c r="X310" s="1">
        <f t="shared" si="63"/>
        <v>21</v>
      </c>
      <c r="Y310" s="1">
        <f t="shared" si="64"/>
        <v>7</v>
      </c>
      <c r="Z310" s="1">
        <f t="shared" si="65"/>
        <v>2</v>
      </c>
      <c r="AA310" s="1">
        <f t="shared" si="66"/>
        <v>1</v>
      </c>
      <c r="AB310" s="1">
        <f t="shared" si="67"/>
        <v>1</v>
      </c>
      <c r="AC310" s="1">
        <f t="shared" si="68"/>
        <v>0</v>
      </c>
      <c r="AD310" s="1">
        <f t="shared" si="69"/>
        <v>0</v>
      </c>
      <c r="AE310" s="1">
        <f t="shared" si="70"/>
        <v>0</v>
      </c>
      <c r="AF310" s="1">
        <f t="shared" si="71"/>
        <v>0</v>
      </c>
      <c r="AG310" s="1">
        <f t="shared" si="72"/>
        <v>0</v>
      </c>
      <c r="AH310" s="1">
        <f t="shared" si="73"/>
        <v>0</v>
      </c>
      <c r="AI310" s="9">
        <f t="shared" si="74"/>
        <v>27.522935779816514</v>
      </c>
    </row>
    <row r="311" spans="1:35" ht="15">
      <c r="A311" s="1">
        <v>42198</v>
      </c>
      <c r="B311" s="1">
        <v>13</v>
      </c>
      <c r="C311" s="1">
        <v>9</v>
      </c>
      <c r="D311" s="2">
        <v>12.529</v>
      </c>
      <c r="E311" s="3">
        <v>3.8</v>
      </c>
      <c r="F311" s="1">
        <v>79</v>
      </c>
      <c r="G311" s="1">
        <v>40</v>
      </c>
      <c r="H311" s="1">
        <v>24</v>
      </c>
      <c r="I311" s="1">
        <v>9</v>
      </c>
      <c r="J311" s="1">
        <v>6</v>
      </c>
      <c r="K311" s="1">
        <v>1</v>
      </c>
      <c r="L311" s="1">
        <v>3</v>
      </c>
      <c r="M311" s="1">
        <v>1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2</v>
      </c>
      <c r="U311" s="1">
        <f t="shared" si="60"/>
        <v>163</v>
      </c>
      <c r="V311" s="1">
        <f t="shared" si="61"/>
        <v>84</v>
      </c>
      <c r="W311" s="1">
        <f t="shared" si="62"/>
        <v>44</v>
      </c>
      <c r="X311" s="1">
        <f t="shared" si="63"/>
        <v>20</v>
      </c>
      <c r="Y311" s="1">
        <f t="shared" si="64"/>
        <v>11</v>
      </c>
      <c r="Z311" s="1">
        <f t="shared" si="65"/>
        <v>5</v>
      </c>
      <c r="AA311" s="1">
        <f t="shared" si="66"/>
        <v>4</v>
      </c>
      <c r="AB311" s="1">
        <f t="shared" si="67"/>
        <v>1</v>
      </c>
      <c r="AC311" s="1">
        <f t="shared" si="68"/>
        <v>0</v>
      </c>
      <c r="AD311" s="1">
        <f t="shared" si="69"/>
        <v>0</v>
      </c>
      <c r="AE311" s="1">
        <f t="shared" si="70"/>
        <v>0</v>
      </c>
      <c r="AF311" s="1">
        <f t="shared" si="71"/>
        <v>0</v>
      </c>
      <c r="AG311" s="1">
        <f t="shared" si="72"/>
        <v>0</v>
      </c>
      <c r="AH311" s="1">
        <f t="shared" si="73"/>
        <v>0</v>
      </c>
      <c r="AI311" s="9">
        <f t="shared" si="74"/>
        <v>26.993865030674847</v>
      </c>
    </row>
    <row r="312" spans="1:35" ht="15">
      <c r="A312" s="1">
        <v>42198</v>
      </c>
      <c r="B312" s="1">
        <v>13</v>
      </c>
      <c r="C312" s="1">
        <v>10</v>
      </c>
      <c r="D312" s="2">
        <v>12.567</v>
      </c>
      <c r="E312" s="3">
        <v>5.8</v>
      </c>
      <c r="F312" s="1">
        <v>74</v>
      </c>
      <c r="G312" s="1">
        <v>37</v>
      </c>
      <c r="H312" s="1">
        <v>18</v>
      </c>
      <c r="I312" s="1">
        <v>10</v>
      </c>
      <c r="J312" s="1">
        <v>8</v>
      </c>
      <c r="K312" s="1">
        <v>5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1</v>
      </c>
      <c r="T312" s="1">
        <v>2</v>
      </c>
      <c r="U312" s="1">
        <f t="shared" si="60"/>
        <v>153</v>
      </c>
      <c r="V312" s="1">
        <f t="shared" si="61"/>
        <v>79</v>
      </c>
      <c r="W312" s="1">
        <f t="shared" si="62"/>
        <v>42</v>
      </c>
      <c r="X312" s="1">
        <f t="shared" si="63"/>
        <v>24</v>
      </c>
      <c r="Y312" s="1">
        <f t="shared" si="64"/>
        <v>14</v>
      </c>
      <c r="Z312" s="1">
        <f t="shared" si="65"/>
        <v>6</v>
      </c>
      <c r="AA312" s="1">
        <f t="shared" si="66"/>
        <v>1</v>
      </c>
      <c r="AB312" s="1">
        <f t="shared" si="67"/>
        <v>1</v>
      </c>
      <c r="AC312" s="1">
        <f t="shared" si="68"/>
        <v>1</v>
      </c>
      <c r="AD312" s="1">
        <f t="shared" si="69"/>
        <v>1</v>
      </c>
      <c r="AE312" s="1">
        <f t="shared" si="70"/>
        <v>1</v>
      </c>
      <c r="AF312" s="1">
        <f t="shared" si="71"/>
        <v>1</v>
      </c>
      <c r="AG312" s="1">
        <f t="shared" si="72"/>
        <v>1</v>
      </c>
      <c r="AH312" s="1">
        <f t="shared" si="73"/>
        <v>1</v>
      </c>
      <c r="AI312" s="9">
        <f t="shared" si="74"/>
        <v>27.450980392156865</v>
      </c>
    </row>
    <row r="313" spans="1:35" ht="15">
      <c r="A313" s="1">
        <v>42198</v>
      </c>
      <c r="B313" s="1">
        <v>13</v>
      </c>
      <c r="C313" s="1">
        <v>11</v>
      </c>
      <c r="D313" s="2">
        <v>12.625</v>
      </c>
      <c r="E313" s="3">
        <v>5</v>
      </c>
      <c r="F313" s="1">
        <v>75</v>
      </c>
      <c r="G313" s="1">
        <v>45</v>
      </c>
      <c r="H313" s="1">
        <v>21</v>
      </c>
      <c r="I313" s="1">
        <v>14</v>
      </c>
      <c r="J313" s="1">
        <v>3</v>
      </c>
      <c r="K313" s="1">
        <v>1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2</v>
      </c>
      <c r="U313" s="1">
        <f t="shared" si="60"/>
        <v>159</v>
      </c>
      <c r="V313" s="1">
        <f t="shared" si="61"/>
        <v>84</v>
      </c>
      <c r="W313" s="1">
        <f t="shared" si="62"/>
        <v>39</v>
      </c>
      <c r="X313" s="1">
        <f t="shared" si="63"/>
        <v>18</v>
      </c>
      <c r="Y313" s="1">
        <f t="shared" si="64"/>
        <v>4</v>
      </c>
      <c r="Z313" s="1">
        <f t="shared" si="65"/>
        <v>1</v>
      </c>
      <c r="AA313" s="1">
        <f t="shared" si="66"/>
        <v>0</v>
      </c>
      <c r="AB313" s="1">
        <f t="shared" si="67"/>
        <v>0</v>
      </c>
      <c r="AC313" s="1">
        <f t="shared" si="68"/>
        <v>0</v>
      </c>
      <c r="AD313" s="1">
        <f t="shared" si="69"/>
        <v>0</v>
      </c>
      <c r="AE313" s="1">
        <f t="shared" si="70"/>
        <v>0</v>
      </c>
      <c r="AF313" s="1">
        <f t="shared" si="71"/>
        <v>0</v>
      </c>
      <c r="AG313" s="1">
        <f t="shared" si="72"/>
        <v>0</v>
      </c>
      <c r="AH313" s="1">
        <f t="shared" si="73"/>
        <v>0</v>
      </c>
      <c r="AI313" s="9">
        <f t="shared" si="74"/>
        <v>24.528301886792452</v>
      </c>
    </row>
    <row r="314" spans="1:35" ht="15">
      <c r="A314" s="1">
        <v>42198</v>
      </c>
      <c r="B314" s="1">
        <v>13</v>
      </c>
      <c r="C314" s="1">
        <v>12</v>
      </c>
      <c r="D314" s="2">
        <v>12.675</v>
      </c>
      <c r="E314" s="3">
        <v>3.7</v>
      </c>
      <c r="F314" s="1">
        <v>87</v>
      </c>
      <c r="G314" s="1">
        <v>45</v>
      </c>
      <c r="H314" s="1">
        <v>26</v>
      </c>
      <c r="I314" s="1">
        <v>16</v>
      </c>
      <c r="J314" s="1">
        <v>5</v>
      </c>
      <c r="K314" s="1">
        <v>1</v>
      </c>
      <c r="L314" s="1">
        <v>0</v>
      </c>
      <c r="M314" s="1">
        <v>3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2</v>
      </c>
      <c r="U314" s="1">
        <f t="shared" si="60"/>
        <v>183</v>
      </c>
      <c r="V314" s="1">
        <f t="shared" si="61"/>
        <v>96</v>
      </c>
      <c r="W314" s="1">
        <f t="shared" si="62"/>
        <v>51</v>
      </c>
      <c r="X314" s="1">
        <f t="shared" si="63"/>
        <v>25</v>
      </c>
      <c r="Y314" s="1">
        <f t="shared" si="64"/>
        <v>9</v>
      </c>
      <c r="Z314" s="1">
        <f t="shared" si="65"/>
        <v>4</v>
      </c>
      <c r="AA314" s="1">
        <f t="shared" si="66"/>
        <v>3</v>
      </c>
      <c r="AB314" s="1">
        <f t="shared" si="67"/>
        <v>3</v>
      </c>
      <c r="AC314" s="1">
        <f t="shared" si="68"/>
        <v>0</v>
      </c>
      <c r="AD314" s="1">
        <f t="shared" si="69"/>
        <v>0</v>
      </c>
      <c r="AE314" s="1">
        <f t="shared" si="70"/>
        <v>0</v>
      </c>
      <c r="AF314" s="1">
        <f t="shared" si="71"/>
        <v>0</v>
      </c>
      <c r="AG314" s="1">
        <f t="shared" si="72"/>
        <v>0</v>
      </c>
      <c r="AH314" s="1">
        <f t="shared" si="73"/>
        <v>0</v>
      </c>
      <c r="AI314" s="9">
        <f t="shared" si="74"/>
        <v>27.86885245901639</v>
      </c>
    </row>
    <row r="315" spans="1:35" ht="15">
      <c r="A315" s="1">
        <v>42198</v>
      </c>
      <c r="B315" s="1">
        <v>13</v>
      </c>
      <c r="C315" s="1">
        <v>13</v>
      </c>
      <c r="D315" s="2">
        <v>12.712</v>
      </c>
      <c r="E315" s="3">
        <v>3.7</v>
      </c>
      <c r="F315" s="1">
        <v>169</v>
      </c>
      <c r="G315" s="1">
        <v>90</v>
      </c>
      <c r="H315" s="1">
        <v>53</v>
      </c>
      <c r="I315" s="1">
        <v>10</v>
      </c>
      <c r="J315" s="1">
        <v>7</v>
      </c>
      <c r="K315" s="1">
        <v>3</v>
      </c>
      <c r="L315" s="1">
        <v>1</v>
      </c>
      <c r="M315" s="1">
        <v>1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2</v>
      </c>
      <c r="U315" s="1">
        <f t="shared" si="60"/>
        <v>334</v>
      </c>
      <c r="V315" s="1">
        <f t="shared" si="61"/>
        <v>165</v>
      </c>
      <c r="W315" s="1">
        <f t="shared" si="62"/>
        <v>75</v>
      </c>
      <c r="X315" s="1">
        <f t="shared" si="63"/>
        <v>22</v>
      </c>
      <c r="Y315" s="1">
        <f t="shared" si="64"/>
        <v>12</v>
      </c>
      <c r="Z315" s="1">
        <f t="shared" si="65"/>
        <v>5</v>
      </c>
      <c r="AA315" s="1">
        <f t="shared" si="66"/>
        <v>2</v>
      </c>
      <c r="AB315" s="1">
        <f t="shared" si="67"/>
        <v>1</v>
      </c>
      <c r="AC315" s="1">
        <f t="shared" si="68"/>
        <v>0</v>
      </c>
      <c r="AD315" s="1">
        <f t="shared" si="69"/>
        <v>0</v>
      </c>
      <c r="AE315" s="1">
        <f t="shared" si="70"/>
        <v>0</v>
      </c>
      <c r="AF315" s="1">
        <f t="shared" si="71"/>
        <v>0</v>
      </c>
      <c r="AG315" s="1">
        <f t="shared" si="72"/>
        <v>0</v>
      </c>
      <c r="AH315" s="1">
        <f t="shared" si="73"/>
        <v>0</v>
      </c>
      <c r="AI315" s="9">
        <f t="shared" si="74"/>
        <v>22.45508982035928</v>
      </c>
    </row>
    <row r="316" spans="1:35" ht="15">
      <c r="A316" s="1">
        <v>42198</v>
      </c>
      <c r="B316" s="1">
        <v>13</v>
      </c>
      <c r="C316" s="1">
        <v>14</v>
      </c>
      <c r="D316" s="2">
        <v>12.749</v>
      </c>
      <c r="E316" s="3">
        <v>3.7</v>
      </c>
      <c r="F316" s="1">
        <v>138</v>
      </c>
      <c r="G316" s="1">
        <v>69</v>
      </c>
      <c r="H316" s="1">
        <v>26</v>
      </c>
      <c r="I316" s="1">
        <v>13</v>
      </c>
      <c r="J316" s="1">
        <v>6</v>
      </c>
      <c r="K316" s="1">
        <v>1</v>
      </c>
      <c r="L316" s="1">
        <v>2</v>
      </c>
      <c r="M316" s="1">
        <v>0</v>
      </c>
      <c r="N316" s="1">
        <v>1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2</v>
      </c>
      <c r="U316" s="1">
        <f t="shared" si="60"/>
        <v>256</v>
      </c>
      <c r="V316" s="1">
        <f t="shared" si="61"/>
        <v>118</v>
      </c>
      <c r="W316" s="1">
        <f t="shared" si="62"/>
        <v>49</v>
      </c>
      <c r="X316" s="1">
        <f t="shared" si="63"/>
        <v>23</v>
      </c>
      <c r="Y316" s="1">
        <f t="shared" si="64"/>
        <v>10</v>
      </c>
      <c r="Z316" s="1">
        <f t="shared" si="65"/>
        <v>4</v>
      </c>
      <c r="AA316" s="1">
        <f t="shared" si="66"/>
        <v>3</v>
      </c>
      <c r="AB316" s="1">
        <f t="shared" si="67"/>
        <v>1</v>
      </c>
      <c r="AC316" s="1">
        <f t="shared" si="68"/>
        <v>1</v>
      </c>
      <c r="AD316" s="1">
        <f t="shared" si="69"/>
        <v>0</v>
      </c>
      <c r="AE316" s="1">
        <f t="shared" si="70"/>
        <v>0</v>
      </c>
      <c r="AF316" s="1">
        <f t="shared" si="71"/>
        <v>0</v>
      </c>
      <c r="AG316" s="1">
        <f t="shared" si="72"/>
        <v>0</v>
      </c>
      <c r="AH316" s="1">
        <f t="shared" si="73"/>
        <v>0</v>
      </c>
      <c r="AI316" s="9">
        <f t="shared" si="74"/>
        <v>19.140625</v>
      </c>
    </row>
    <row r="317" spans="1:35" ht="15">
      <c r="A317" s="1">
        <v>42198</v>
      </c>
      <c r="B317" s="1">
        <v>13</v>
      </c>
      <c r="C317" s="1">
        <v>15</v>
      </c>
      <c r="D317" s="2">
        <v>12.786</v>
      </c>
      <c r="E317" s="3">
        <v>3.7</v>
      </c>
      <c r="F317" s="1">
        <v>190</v>
      </c>
      <c r="G317" s="1">
        <v>100</v>
      </c>
      <c r="H317" s="1">
        <v>56</v>
      </c>
      <c r="I317" s="1">
        <v>27</v>
      </c>
      <c r="J317" s="1">
        <v>13</v>
      </c>
      <c r="K317" s="1">
        <v>8</v>
      </c>
      <c r="L317" s="1">
        <v>0</v>
      </c>
      <c r="M317" s="1">
        <v>1</v>
      </c>
      <c r="N317" s="1">
        <v>0</v>
      </c>
      <c r="O317" s="1">
        <v>1</v>
      </c>
      <c r="P317" s="1">
        <v>0</v>
      </c>
      <c r="Q317" s="1">
        <v>0</v>
      </c>
      <c r="R317" s="1">
        <v>0</v>
      </c>
      <c r="S317" s="1">
        <v>0</v>
      </c>
      <c r="T317" s="1">
        <v>2</v>
      </c>
      <c r="U317" s="1">
        <f t="shared" si="60"/>
        <v>396</v>
      </c>
      <c r="V317" s="1">
        <f t="shared" si="61"/>
        <v>206</v>
      </c>
      <c r="W317" s="1">
        <f t="shared" si="62"/>
        <v>106</v>
      </c>
      <c r="X317" s="1">
        <f t="shared" si="63"/>
        <v>50</v>
      </c>
      <c r="Y317" s="1">
        <f t="shared" si="64"/>
        <v>23</v>
      </c>
      <c r="Z317" s="1">
        <f t="shared" si="65"/>
        <v>10</v>
      </c>
      <c r="AA317" s="1">
        <f t="shared" si="66"/>
        <v>2</v>
      </c>
      <c r="AB317" s="1">
        <f t="shared" si="67"/>
        <v>2</v>
      </c>
      <c r="AC317" s="1">
        <f t="shared" si="68"/>
        <v>1</v>
      </c>
      <c r="AD317" s="1">
        <f t="shared" si="69"/>
        <v>1</v>
      </c>
      <c r="AE317" s="1">
        <f t="shared" si="70"/>
        <v>0</v>
      </c>
      <c r="AF317" s="1">
        <f t="shared" si="71"/>
        <v>0</v>
      </c>
      <c r="AG317" s="1">
        <f t="shared" si="72"/>
        <v>0</v>
      </c>
      <c r="AH317" s="1">
        <f t="shared" si="73"/>
        <v>0</v>
      </c>
      <c r="AI317" s="9">
        <f t="shared" si="74"/>
        <v>26.767676767676768</v>
      </c>
    </row>
    <row r="318" spans="1:35" ht="15">
      <c r="A318" s="1">
        <v>42198</v>
      </c>
      <c r="B318" s="1">
        <v>13</v>
      </c>
      <c r="C318" s="1">
        <v>16</v>
      </c>
      <c r="D318" s="2">
        <v>12.823</v>
      </c>
      <c r="E318" s="3">
        <v>3.7</v>
      </c>
      <c r="F318" s="1">
        <v>385</v>
      </c>
      <c r="G318" s="1">
        <v>190</v>
      </c>
      <c r="H318" s="1">
        <v>129</v>
      </c>
      <c r="I318" s="1">
        <v>68</v>
      </c>
      <c r="J318" s="1">
        <v>38</v>
      </c>
      <c r="K318" s="1">
        <v>16</v>
      </c>
      <c r="L318" s="1">
        <v>5</v>
      </c>
      <c r="M318" s="1">
        <v>0</v>
      </c>
      <c r="N318" s="1">
        <v>1</v>
      </c>
      <c r="O318" s="1">
        <v>1</v>
      </c>
      <c r="P318" s="1">
        <v>0</v>
      </c>
      <c r="Q318" s="1">
        <v>0</v>
      </c>
      <c r="R318" s="1">
        <v>0</v>
      </c>
      <c r="S318" s="1">
        <v>0</v>
      </c>
      <c r="T318" s="1">
        <v>2</v>
      </c>
      <c r="U318" s="1">
        <f t="shared" si="60"/>
        <v>833</v>
      </c>
      <c r="V318" s="1">
        <f t="shared" si="61"/>
        <v>448</v>
      </c>
      <c r="W318" s="1">
        <f t="shared" si="62"/>
        <v>258</v>
      </c>
      <c r="X318" s="1">
        <f t="shared" si="63"/>
        <v>129</v>
      </c>
      <c r="Y318" s="1">
        <f t="shared" si="64"/>
        <v>61</v>
      </c>
      <c r="Z318" s="1">
        <f t="shared" si="65"/>
        <v>23</v>
      </c>
      <c r="AA318" s="1">
        <f t="shared" si="66"/>
        <v>7</v>
      </c>
      <c r="AB318" s="1">
        <f t="shared" si="67"/>
        <v>2</v>
      </c>
      <c r="AC318" s="1">
        <f t="shared" si="68"/>
        <v>2</v>
      </c>
      <c r="AD318" s="1">
        <f t="shared" si="69"/>
        <v>1</v>
      </c>
      <c r="AE318" s="1">
        <f t="shared" si="70"/>
        <v>0</v>
      </c>
      <c r="AF318" s="1">
        <f t="shared" si="71"/>
        <v>0</v>
      </c>
      <c r="AG318" s="1">
        <f t="shared" si="72"/>
        <v>0</v>
      </c>
      <c r="AH318" s="1">
        <f t="shared" si="73"/>
        <v>0</v>
      </c>
      <c r="AI318" s="9">
        <f t="shared" si="74"/>
        <v>30.972388955582232</v>
      </c>
    </row>
    <row r="319" spans="1:35" ht="15">
      <c r="A319" s="1">
        <v>42198</v>
      </c>
      <c r="B319" s="1">
        <v>13</v>
      </c>
      <c r="C319" s="1">
        <v>17</v>
      </c>
      <c r="D319" s="2">
        <v>12.86</v>
      </c>
      <c r="E319" s="3">
        <v>3.5</v>
      </c>
      <c r="F319" s="1">
        <v>397</v>
      </c>
      <c r="G319" s="1">
        <v>276</v>
      </c>
      <c r="H319" s="1">
        <v>196</v>
      </c>
      <c r="I319" s="1">
        <v>116</v>
      </c>
      <c r="J319" s="1">
        <v>57</v>
      </c>
      <c r="K319" s="1">
        <v>28</v>
      </c>
      <c r="L319" s="1">
        <v>4</v>
      </c>
      <c r="M319" s="1">
        <v>4</v>
      </c>
      <c r="N319" s="1">
        <v>0</v>
      </c>
      <c r="O319" s="1">
        <v>1</v>
      </c>
      <c r="P319" s="1">
        <v>0</v>
      </c>
      <c r="Q319" s="1">
        <v>0</v>
      </c>
      <c r="R319" s="1">
        <v>1</v>
      </c>
      <c r="S319" s="1">
        <v>0</v>
      </c>
      <c r="T319" s="1">
        <v>2</v>
      </c>
      <c r="U319" s="1">
        <f t="shared" si="60"/>
        <v>1080</v>
      </c>
      <c r="V319" s="1">
        <f t="shared" si="61"/>
        <v>683</v>
      </c>
      <c r="W319" s="1">
        <f t="shared" si="62"/>
        <v>407</v>
      </c>
      <c r="X319" s="1">
        <f t="shared" si="63"/>
        <v>211</v>
      </c>
      <c r="Y319" s="1">
        <f t="shared" si="64"/>
        <v>95</v>
      </c>
      <c r="Z319" s="1">
        <f t="shared" si="65"/>
        <v>38</v>
      </c>
      <c r="AA319" s="1">
        <f t="shared" si="66"/>
        <v>10</v>
      </c>
      <c r="AB319" s="1">
        <f t="shared" si="67"/>
        <v>6</v>
      </c>
      <c r="AC319" s="1">
        <f t="shared" si="68"/>
        <v>2</v>
      </c>
      <c r="AD319" s="1">
        <f t="shared" si="69"/>
        <v>2</v>
      </c>
      <c r="AE319" s="1">
        <f t="shared" si="70"/>
        <v>1</v>
      </c>
      <c r="AF319" s="1">
        <f t="shared" si="71"/>
        <v>1</v>
      </c>
      <c r="AG319" s="1">
        <f t="shared" si="72"/>
        <v>1</v>
      </c>
      <c r="AH319" s="1">
        <f t="shared" si="73"/>
        <v>0</v>
      </c>
      <c r="AI319" s="9">
        <f t="shared" si="74"/>
        <v>37.68518518518518</v>
      </c>
    </row>
    <row r="320" spans="1:35" ht="15">
      <c r="A320" s="1">
        <v>42198</v>
      </c>
      <c r="B320" s="1">
        <v>13</v>
      </c>
      <c r="C320" s="1">
        <v>18</v>
      </c>
      <c r="D320" s="2">
        <v>12.895</v>
      </c>
      <c r="E320" s="3">
        <v>5</v>
      </c>
      <c r="F320" s="1">
        <v>265</v>
      </c>
      <c r="G320" s="1">
        <v>166</v>
      </c>
      <c r="H320" s="1">
        <v>86</v>
      </c>
      <c r="I320" s="1">
        <v>72</v>
      </c>
      <c r="J320" s="1">
        <v>29</v>
      </c>
      <c r="K320" s="1">
        <v>18</v>
      </c>
      <c r="L320" s="1">
        <v>8</v>
      </c>
      <c r="M320" s="1">
        <v>2</v>
      </c>
      <c r="N320" s="1">
        <v>1</v>
      </c>
      <c r="O320" s="1">
        <v>1</v>
      </c>
      <c r="P320" s="1">
        <v>1</v>
      </c>
      <c r="Q320" s="1">
        <v>1</v>
      </c>
      <c r="R320" s="1">
        <v>0</v>
      </c>
      <c r="S320" s="1">
        <v>0</v>
      </c>
      <c r="T320" s="1">
        <v>2</v>
      </c>
      <c r="U320" s="1">
        <f t="shared" si="60"/>
        <v>650</v>
      </c>
      <c r="V320" s="1">
        <f t="shared" si="61"/>
        <v>385</v>
      </c>
      <c r="W320" s="1">
        <f t="shared" si="62"/>
        <v>219</v>
      </c>
      <c r="X320" s="1">
        <f t="shared" si="63"/>
        <v>133</v>
      </c>
      <c r="Y320" s="1">
        <f t="shared" si="64"/>
        <v>61</v>
      </c>
      <c r="Z320" s="1">
        <f t="shared" si="65"/>
        <v>32</v>
      </c>
      <c r="AA320" s="1">
        <f t="shared" si="66"/>
        <v>14</v>
      </c>
      <c r="AB320" s="1">
        <f t="shared" si="67"/>
        <v>6</v>
      </c>
      <c r="AC320" s="1">
        <f t="shared" si="68"/>
        <v>4</v>
      </c>
      <c r="AD320" s="1">
        <f t="shared" si="69"/>
        <v>3</v>
      </c>
      <c r="AE320" s="1">
        <f t="shared" si="70"/>
        <v>2</v>
      </c>
      <c r="AF320" s="1">
        <f t="shared" si="71"/>
        <v>1</v>
      </c>
      <c r="AG320" s="1">
        <f t="shared" si="72"/>
        <v>0</v>
      </c>
      <c r="AH320" s="1">
        <f t="shared" si="73"/>
        <v>0</v>
      </c>
      <c r="AI320" s="9">
        <f t="shared" si="74"/>
        <v>33.69230769230769</v>
      </c>
    </row>
    <row r="321" spans="1:35" ht="15">
      <c r="A321" s="1">
        <v>42198</v>
      </c>
      <c r="B321" s="1">
        <v>13</v>
      </c>
      <c r="C321" s="1">
        <v>19</v>
      </c>
      <c r="D321" s="2">
        <v>12.945</v>
      </c>
      <c r="E321" s="3">
        <v>5</v>
      </c>
      <c r="F321" s="1">
        <v>140</v>
      </c>
      <c r="G321" s="1">
        <v>49</v>
      </c>
      <c r="H321" s="1">
        <v>35</v>
      </c>
      <c r="I321" s="1">
        <v>9</v>
      </c>
      <c r="J321" s="1">
        <v>8</v>
      </c>
      <c r="K321" s="1">
        <v>3</v>
      </c>
      <c r="L321" s="1">
        <v>2</v>
      </c>
      <c r="M321" s="1">
        <v>0</v>
      </c>
      <c r="N321" s="1">
        <v>2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2</v>
      </c>
      <c r="U321" s="1">
        <f t="shared" si="60"/>
        <v>248</v>
      </c>
      <c r="V321" s="1">
        <f t="shared" si="61"/>
        <v>108</v>
      </c>
      <c r="W321" s="1">
        <f t="shared" si="62"/>
        <v>59</v>
      </c>
      <c r="X321" s="1">
        <f t="shared" si="63"/>
        <v>24</v>
      </c>
      <c r="Y321" s="1">
        <f t="shared" si="64"/>
        <v>15</v>
      </c>
      <c r="Z321" s="1">
        <f t="shared" si="65"/>
        <v>7</v>
      </c>
      <c r="AA321" s="1">
        <f t="shared" si="66"/>
        <v>4</v>
      </c>
      <c r="AB321" s="1">
        <f t="shared" si="67"/>
        <v>2</v>
      </c>
      <c r="AC321" s="1">
        <f t="shared" si="68"/>
        <v>2</v>
      </c>
      <c r="AD321" s="1">
        <f t="shared" si="69"/>
        <v>0</v>
      </c>
      <c r="AE321" s="1">
        <f t="shared" si="70"/>
        <v>0</v>
      </c>
      <c r="AF321" s="1">
        <f t="shared" si="71"/>
        <v>0</v>
      </c>
      <c r="AG321" s="1">
        <f t="shared" si="72"/>
        <v>0</v>
      </c>
      <c r="AH321" s="1">
        <f t="shared" si="73"/>
        <v>0</v>
      </c>
      <c r="AI321" s="9">
        <f t="shared" si="74"/>
        <v>23.790322580645164</v>
      </c>
    </row>
    <row r="322" spans="1:35" ht="15">
      <c r="A322" s="1">
        <v>42198</v>
      </c>
      <c r="B322" s="1">
        <v>13</v>
      </c>
      <c r="C322" s="1">
        <v>20</v>
      </c>
      <c r="D322" s="2">
        <v>12.995</v>
      </c>
      <c r="E322" s="3">
        <v>3.7</v>
      </c>
      <c r="F322" s="1">
        <v>96</v>
      </c>
      <c r="G322" s="1">
        <v>55</v>
      </c>
      <c r="H322" s="1">
        <v>35</v>
      </c>
      <c r="I322" s="1">
        <v>9</v>
      </c>
      <c r="J322" s="1">
        <v>2</v>
      </c>
      <c r="K322" s="1">
        <v>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2</v>
      </c>
      <c r="U322" s="1">
        <f t="shared" si="60"/>
        <v>199</v>
      </c>
      <c r="V322" s="1">
        <f t="shared" si="61"/>
        <v>103</v>
      </c>
      <c r="W322" s="1">
        <f t="shared" si="62"/>
        <v>48</v>
      </c>
      <c r="X322" s="1">
        <f t="shared" si="63"/>
        <v>13</v>
      </c>
      <c r="Y322" s="1">
        <f t="shared" si="64"/>
        <v>4</v>
      </c>
      <c r="Z322" s="1">
        <f t="shared" si="65"/>
        <v>2</v>
      </c>
      <c r="AA322" s="1">
        <f t="shared" si="66"/>
        <v>0</v>
      </c>
      <c r="AB322" s="1">
        <f t="shared" si="67"/>
        <v>0</v>
      </c>
      <c r="AC322" s="1">
        <f t="shared" si="68"/>
        <v>0</v>
      </c>
      <c r="AD322" s="1">
        <f t="shared" si="69"/>
        <v>0</v>
      </c>
      <c r="AE322" s="1">
        <f t="shared" si="70"/>
        <v>0</v>
      </c>
      <c r="AF322" s="1">
        <f t="shared" si="71"/>
        <v>0</v>
      </c>
      <c r="AG322" s="1">
        <f t="shared" si="72"/>
        <v>0</v>
      </c>
      <c r="AH322" s="1">
        <f t="shared" si="73"/>
        <v>0</v>
      </c>
      <c r="AI322" s="9">
        <f t="shared" si="74"/>
        <v>24.120603015075375</v>
      </c>
    </row>
    <row r="323" spans="1:35" ht="15">
      <c r="A323" s="1">
        <v>42198</v>
      </c>
      <c r="B323" s="1">
        <v>13</v>
      </c>
      <c r="C323" s="1">
        <v>21</v>
      </c>
      <c r="D323" s="2">
        <v>13.032</v>
      </c>
      <c r="E323" s="3">
        <v>3.7</v>
      </c>
      <c r="F323" s="1">
        <v>125</v>
      </c>
      <c r="G323" s="1">
        <v>56</v>
      </c>
      <c r="H323" s="1">
        <v>37</v>
      </c>
      <c r="I323" s="1">
        <v>16</v>
      </c>
      <c r="J323" s="1">
        <v>6</v>
      </c>
      <c r="K323" s="1">
        <v>6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2</v>
      </c>
      <c r="U323" s="1">
        <f t="shared" si="60"/>
        <v>246</v>
      </c>
      <c r="V323" s="1">
        <f t="shared" si="61"/>
        <v>121</v>
      </c>
      <c r="W323" s="1">
        <f t="shared" si="62"/>
        <v>65</v>
      </c>
      <c r="X323" s="1">
        <f t="shared" si="63"/>
        <v>28</v>
      </c>
      <c r="Y323" s="1">
        <f t="shared" si="64"/>
        <v>12</v>
      </c>
      <c r="Z323" s="1">
        <f t="shared" si="65"/>
        <v>6</v>
      </c>
      <c r="AA323" s="1">
        <f t="shared" si="66"/>
        <v>0</v>
      </c>
      <c r="AB323" s="1">
        <f t="shared" si="67"/>
        <v>0</v>
      </c>
      <c r="AC323" s="1">
        <f t="shared" si="68"/>
        <v>0</v>
      </c>
      <c r="AD323" s="1">
        <f t="shared" si="69"/>
        <v>0</v>
      </c>
      <c r="AE323" s="1">
        <f t="shared" si="70"/>
        <v>0</v>
      </c>
      <c r="AF323" s="1">
        <f t="shared" si="71"/>
        <v>0</v>
      </c>
      <c r="AG323" s="1">
        <f t="shared" si="72"/>
        <v>0</v>
      </c>
      <c r="AH323" s="1">
        <f t="shared" si="73"/>
        <v>0</v>
      </c>
      <c r="AI323" s="9">
        <f t="shared" si="74"/>
        <v>26.422764227642276</v>
      </c>
    </row>
    <row r="324" spans="1:35" ht="15">
      <c r="A324" s="1">
        <v>42198</v>
      </c>
      <c r="B324" s="1">
        <v>13</v>
      </c>
      <c r="C324" s="1">
        <v>22</v>
      </c>
      <c r="D324" s="2">
        <v>13.069</v>
      </c>
      <c r="E324" s="3">
        <v>3.7</v>
      </c>
      <c r="F324" s="1">
        <v>134</v>
      </c>
      <c r="G324" s="1">
        <v>67</v>
      </c>
      <c r="H324" s="1">
        <v>57</v>
      </c>
      <c r="I324" s="1">
        <v>38</v>
      </c>
      <c r="J324" s="1">
        <v>16</v>
      </c>
      <c r="K324" s="1">
        <v>5</v>
      </c>
      <c r="L324" s="1">
        <v>3</v>
      </c>
      <c r="M324" s="1">
        <v>8</v>
      </c>
      <c r="N324" s="1">
        <v>1</v>
      </c>
      <c r="O324" s="1">
        <v>0</v>
      </c>
      <c r="P324" s="1">
        <v>1</v>
      </c>
      <c r="Q324" s="1">
        <v>0</v>
      </c>
      <c r="R324" s="1">
        <v>0</v>
      </c>
      <c r="S324" s="1">
        <v>0</v>
      </c>
      <c r="T324" s="1">
        <v>2</v>
      </c>
      <c r="U324" s="1">
        <f t="shared" si="60"/>
        <v>330</v>
      </c>
      <c r="V324" s="1">
        <f t="shared" si="61"/>
        <v>196</v>
      </c>
      <c r="W324" s="1">
        <f t="shared" si="62"/>
        <v>129</v>
      </c>
      <c r="X324" s="1">
        <f t="shared" si="63"/>
        <v>72</v>
      </c>
      <c r="Y324" s="1">
        <f t="shared" si="64"/>
        <v>34</v>
      </c>
      <c r="Z324" s="1">
        <f t="shared" si="65"/>
        <v>18</v>
      </c>
      <c r="AA324" s="1">
        <f t="shared" si="66"/>
        <v>13</v>
      </c>
      <c r="AB324" s="1">
        <f t="shared" si="67"/>
        <v>10</v>
      </c>
      <c r="AC324" s="1">
        <f t="shared" si="68"/>
        <v>2</v>
      </c>
      <c r="AD324" s="1">
        <f t="shared" si="69"/>
        <v>1</v>
      </c>
      <c r="AE324" s="1">
        <f t="shared" si="70"/>
        <v>1</v>
      </c>
      <c r="AF324" s="1">
        <f t="shared" si="71"/>
        <v>0</v>
      </c>
      <c r="AG324" s="1">
        <f t="shared" si="72"/>
        <v>0</v>
      </c>
      <c r="AH324" s="1">
        <f t="shared" si="73"/>
        <v>0</v>
      </c>
      <c r="AI324" s="9">
        <f t="shared" si="74"/>
        <v>39.09090909090909</v>
      </c>
    </row>
    <row r="325" spans="1:35" ht="15">
      <c r="A325" s="1">
        <v>42198</v>
      </c>
      <c r="B325" s="1">
        <v>13</v>
      </c>
      <c r="C325" s="1">
        <v>23</v>
      </c>
      <c r="D325" s="2">
        <v>13.106</v>
      </c>
      <c r="E325" s="3">
        <v>3.9</v>
      </c>
      <c r="F325" s="1">
        <v>102</v>
      </c>
      <c r="G325" s="1">
        <v>66</v>
      </c>
      <c r="H325" s="1">
        <v>50</v>
      </c>
      <c r="I325" s="1">
        <v>42</v>
      </c>
      <c r="J325" s="1">
        <v>16</v>
      </c>
      <c r="K325" s="1">
        <v>5</v>
      </c>
      <c r="L325" s="1">
        <v>2</v>
      </c>
      <c r="M325" s="1">
        <v>2</v>
      </c>
      <c r="N325" s="1">
        <v>0</v>
      </c>
      <c r="O325" s="1">
        <v>0</v>
      </c>
      <c r="P325" s="1">
        <v>0</v>
      </c>
      <c r="Q325" s="1">
        <v>1</v>
      </c>
      <c r="R325" s="1">
        <v>1</v>
      </c>
      <c r="S325" s="1">
        <v>0</v>
      </c>
      <c r="T325" s="1">
        <v>2</v>
      </c>
      <c r="U325" s="1">
        <f t="shared" si="60"/>
        <v>287</v>
      </c>
      <c r="V325" s="1">
        <f t="shared" si="61"/>
        <v>185</v>
      </c>
      <c r="W325" s="1">
        <f t="shared" si="62"/>
        <v>119</v>
      </c>
      <c r="X325" s="1">
        <f t="shared" si="63"/>
        <v>69</v>
      </c>
      <c r="Y325" s="1">
        <f t="shared" si="64"/>
        <v>27</v>
      </c>
      <c r="Z325" s="1">
        <f t="shared" si="65"/>
        <v>11</v>
      </c>
      <c r="AA325" s="1">
        <f t="shared" si="66"/>
        <v>6</v>
      </c>
      <c r="AB325" s="1">
        <f t="shared" si="67"/>
        <v>4</v>
      </c>
      <c r="AC325" s="1">
        <f t="shared" si="68"/>
        <v>2</v>
      </c>
      <c r="AD325" s="1">
        <f t="shared" si="69"/>
        <v>2</v>
      </c>
      <c r="AE325" s="1">
        <f t="shared" si="70"/>
        <v>2</v>
      </c>
      <c r="AF325" s="1">
        <f t="shared" si="71"/>
        <v>2</v>
      </c>
      <c r="AG325" s="1">
        <f t="shared" si="72"/>
        <v>1</v>
      </c>
      <c r="AH325" s="1">
        <f t="shared" si="73"/>
        <v>0</v>
      </c>
      <c r="AI325" s="9">
        <f t="shared" si="74"/>
        <v>41.46341463414634</v>
      </c>
    </row>
    <row r="326" spans="1:35" ht="15">
      <c r="A326" s="1">
        <v>42198</v>
      </c>
      <c r="B326" s="1">
        <v>13</v>
      </c>
      <c r="C326" s="1">
        <v>24</v>
      </c>
      <c r="D326" s="2">
        <v>13.145</v>
      </c>
      <c r="E326" s="3">
        <v>4.5</v>
      </c>
      <c r="F326" s="1">
        <v>138</v>
      </c>
      <c r="G326" s="1">
        <v>67</v>
      </c>
      <c r="H326" s="1">
        <v>51</v>
      </c>
      <c r="I326" s="1">
        <v>27</v>
      </c>
      <c r="J326" s="1">
        <v>11</v>
      </c>
      <c r="K326" s="1">
        <v>4</v>
      </c>
      <c r="L326" s="1">
        <v>2</v>
      </c>
      <c r="M326" s="1">
        <v>5</v>
      </c>
      <c r="N326" s="1">
        <v>1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2</v>
      </c>
      <c r="U326" s="1">
        <f t="shared" si="60"/>
        <v>306</v>
      </c>
      <c r="V326" s="1">
        <f t="shared" si="61"/>
        <v>168</v>
      </c>
      <c r="W326" s="1">
        <f t="shared" si="62"/>
        <v>101</v>
      </c>
      <c r="X326" s="1">
        <f t="shared" si="63"/>
        <v>50</v>
      </c>
      <c r="Y326" s="1">
        <f t="shared" si="64"/>
        <v>23</v>
      </c>
      <c r="Z326" s="1">
        <f t="shared" si="65"/>
        <v>12</v>
      </c>
      <c r="AA326" s="1">
        <f t="shared" si="66"/>
        <v>8</v>
      </c>
      <c r="AB326" s="1">
        <f t="shared" si="67"/>
        <v>6</v>
      </c>
      <c r="AC326" s="1">
        <f t="shared" si="68"/>
        <v>1</v>
      </c>
      <c r="AD326" s="1">
        <f t="shared" si="69"/>
        <v>0</v>
      </c>
      <c r="AE326" s="1">
        <f t="shared" si="70"/>
        <v>0</v>
      </c>
      <c r="AF326" s="1">
        <f t="shared" si="71"/>
        <v>0</v>
      </c>
      <c r="AG326" s="1">
        <f t="shared" si="72"/>
        <v>0</v>
      </c>
      <c r="AH326" s="1">
        <f t="shared" si="73"/>
        <v>0</v>
      </c>
      <c r="AI326" s="9">
        <f t="shared" si="74"/>
        <v>33.006535947712415</v>
      </c>
    </row>
    <row r="327" spans="1:35" ht="15">
      <c r="A327" s="1">
        <v>42198</v>
      </c>
      <c r="B327" s="1">
        <v>13</v>
      </c>
      <c r="C327" s="1">
        <v>25</v>
      </c>
      <c r="D327" s="2">
        <v>13.19</v>
      </c>
      <c r="E327" s="3">
        <v>5.5</v>
      </c>
      <c r="F327" s="1">
        <v>123</v>
      </c>
      <c r="G327" s="1">
        <v>59</v>
      </c>
      <c r="H327" s="1">
        <v>48</v>
      </c>
      <c r="I327" s="1">
        <v>23</v>
      </c>
      <c r="J327" s="1">
        <v>9</v>
      </c>
      <c r="K327" s="1">
        <v>3</v>
      </c>
      <c r="L327" s="1">
        <v>1</v>
      </c>
      <c r="M327" s="1">
        <v>1</v>
      </c>
      <c r="N327" s="1">
        <v>0</v>
      </c>
      <c r="O327" s="1">
        <v>1</v>
      </c>
      <c r="P327" s="1">
        <v>0</v>
      </c>
      <c r="Q327" s="1">
        <v>0</v>
      </c>
      <c r="R327" s="1">
        <v>0</v>
      </c>
      <c r="S327" s="1">
        <v>0</v>
      </c>
      <c r="T327" s="1">
        <v>2</v>
      </c>
      <c r="U327" s="1">
        <f t="shared" si="60"/>
        <v>268</v>
      </c>
      <c r="V327" s="1">
        <f t="shared" si="61"/>
        <v>145</v>
      </c>
      <c r="W327" s="1">
        <f t="shared" si="62"/>
        <v>86</v>
      </c>
      <c r="X327" s="1">
        <f t="shared" si="63"/>
        <v>38</v>
      </c>
      <c r="Y327" s="1">
        <f t="shared" si="64"/>
        <v>15</v>
      </c>
      <c r="Z327" s="1">
        <f t="shared" si="65"/>
        <v>6</v>
      </c>
      <c r="AA327" s="1">
        <f t="shared" si="66"/>
        <v>3</v>
      </c>
      <c r="AB327" s="1">
        <f t="shared" si="67"/>
        <v>2</v>
      </c>
      <c r="AC327" s="1">
        <f t="shared" si="68"/>
        <v>1</v>
      </c>
      <c r="AD327" s="1">
        <f t="shared" si="69"/>
        <v>1</v>
      </c>
      <c r="AE327" s="1">
        <f t="shared" si="70"/>
        <v>0</v>
      </c>
      <c r="AF327" s="1">
        <f t="shared" si="71"/>
        <v>0</v>
      </c>
      <c r="AG327" s="1">
        <f t="shared" si="72"/>
        <v>0</v>
      </c>
      <c r="AH327" s="1">
        <f t="shared" si="73"/>
        <v>0</v>
      </c>
      <c r="AI327" s="9">
        <f t="shared" si="74"/>
        <v>32.08955223880597</v>
      </c>
    </row>
    <row r="328" spans="1:35" ht="15">
      <c r="A328" s="1">
        <v>42298</v>
      </c>
      <c r="B328" s="1">
        <v>14</v>
      </c>
      <c r="C328" s="1">
        <v>1</v>
      </c>
      <c r="D328" s="2">
        <v>13.245</v>
      </c>
      <c r="E328" s="3">
        <v>5.5</v>
      </c>
      <c r="F328" s="1">
        <v>246</v>
      </c>
      <c r="G328" s="1">
        <v>142</v>
      </c>
      <c r="H328" s="1">
        <v>87</v>
      </c>
      <c r="I328" s="1">
        <v>50</v>
      </c>
      <c r="J328" s="1">
        <v>23</v>
      </c>
      <c r="K328" s="1">
        <v>11</v>
      </c>
      <c r="L328" s="1">
        <v>5</v>
      </c>
      <c r="M328" s="1">
        <v>1</v>
      </c>
      <c r="N328" s="1">
        <v>1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2</v>
      </c>
      <c r="U328" s="1">
        <f aca="true" t="shared" si="75" ref="U328:U391">SUM(F328:S328)</f>
        <v>566</v>
      </c>
      <c r="V328" s="1">
        <f aca="true" t="shared" si="76" ref="V328:V391">SUM(G328:S328)</f>
        <v>320</v>
      </c>
      <c r="W328" s="1">
        <f aca="true" t="shared" si="77" ref="W328:W391">SUM(H328:S328)</f>
        <v>178</v>
      </c>
      <c r="X328" s="1">
        <f aca="true" t="shared" si="78" ref="X328:X391">SUM(I328:S328)</f>
        <v>91</v>
      </c>
      <c r="Y328" s="1">
        <f aca="true" t="shared" si="79" ref="Y328:Y391">SUM(J328:S328)</f>
        <v>41</v>
      </c>
      <c r="Z328" s="1">
        <f aca="true" t="shared" si="80" ref="Z328:Z391">SUM(K328:S328)</f>
        <v>18</v>
      </c>
      <c r="AA328" s="1">
        <f aca="true" t="shared" si="81" ref="AA328:AA391">SUM(L328:S328)</f>
        <v>7</v>
      </c>
      <c r="AB328" s="1">
        <f aca="true" t="shared" si="82" ref="AB328:AB391">SUM(M328:S328)</f>
        <v>2</v>
      </c>
      <c r="AC328" s="1">
        <f aca="true" t="shared" si="83" ref="AC328:AC391">SUM(N328:S328)</f>
        <v>1</v>
      </c>
      <c r="AD328" s="1">
        <f aca="true" t="shared" si="84" ref="AD328:AD391">SUM(O328:S328)</f>
        <v>0</v>
      </c>
      <c r="AE328" s="1">
        <f aca="true" t="shared" si="85" ref="AE328:AE391">SUM(P328:S328)</f>
        <v>0</v>
      </c>
      <c r="AF328" s="1">
        <f aca="true" t="shared" si="86" ref="AF328:AF391">SUM(Q328:S328)</f>
        <v>0</v>
      </c>
      <c r="AG328" s="1">
        <f aca="true" t="shared" si="87" ref="AG328:AG391">SUM(R328:S328)</f>
        <v>0</v>
      </c>
      <c r="AH328" s="1">
        <f aca="true" t="shared" si="88" ref="AH328:AH391">SUM(S328)</f>
        <v>0</v>
      </c>
      <c r="AI328" s="9">
        <f aca="true" t="shared" si="89" ref="AI328:AI391">(W328/U328)*100</f>
        <v>31.448763250883395</v>
      </c>
    </row>
    <row r="329" spans="1:35" ht="15">
      <c r="A329" s="1">
        <v>42298</v>
      </c>
      <c r="B329" s="1">
        <v>14</v>
      </c>
      <c r="C329" s="1">
        <v>2</v>
      </c>
      <c r="D329" s="2">
        <v>13.3</v>
      </c>
      <c r="E329" s="3">
        <v>3.5</v>
      </c>
      <c r="F329" s="1">
        <v>391</v>
      </c>
      <c r="G329" s="1">
        <v>279</v>
      </c>
      <c r="H329" s="1">
        <v>159</v>
      </c>
      <c r="I329" s="1">
        <v>97</v>
      </c>
      <c r="J329" s="1">
        <v>44</v>
      </c>
      <c r="K329" s="1">
        <v>25</v>
      </c>
      <c r="L329" s="1">
        <v>10</v>
      </c>
      <c r="M329" s="1">
        <v>3</v>
      </c>
      <c r="N329" s="1">
        <v>1</v>
      </c>
      <c r="O329" s="1">
        <v>1</v>
      </c>
      <c r="P329" s="1">
        <v>0</v>
      </c>
      <c r="Q329" s="1">
        <v>0</v>
      </c>
      <c r="R329" s="1">
        <v>0</v>
      </c>
      <c r="S329" s="1">
        <v>0</v>
      </c>
      <c r="T329" s="1">
        <v>2</v>
      </c>
      <c r="U329" s="1">
        <f t="shared" si="75"/>
        <v>1010</v>
      </c>
      <c r="V329" s="1">
        <f t="shared" si="76"/>
        <v>619</v>
      </c>
      <c r="W329" s="1">
        <f t="shared" si="77"/>
        <v>340</v>
      </c>
      <c r="X329" s="1">
        <f t="shared" si="78"/>
        <v>181</v>
      </c>
      <c r="Y329" s="1">
        <f t="shared" si="79"/>
        <v>84</v>
      </c>
      <c r="Z329" s="1">
        <f t="shared" si="80"/>
        <v>40</v>
      </c>
      <c r="AA329" s="1">
        <f t="shared" si="81"/>
        <v>15</v>
      </c>
      <c r="AB329" s="1">
        <f t="shared" si="82"/>
        <v>5</v>
      </c>
      <c r="AC329" s="1">
        <f t="shared" si="83"/>
        <v>2</v>
      </c>
      <c r="AD329" s="1">
        <f t="shared" si="84"/>
        <v>1</v>
      </c>
      <c r="AE329" s="1">
        <f t="shared" si="85"/>
        <v>0</v>
      </c>
      <c r="AF329" s="1">
        <f t="shared" si="86"/>
        <v>0</v>
      </c>
      <c r="AG329" s="1">
        <f t="shared" si="87"/>
        <v>0</v>
      </c>
      <c r="AH329" s="1">
        <f t="shared" si="88"/>
        <v>0</v>
      </c>
      <c r="AI329" s="9">
        <f t="shared" si="89"/>
        <v>33.663366336633665</v>
      </c>
    </row>
    <row r="330" spans="1:35" ht="15">
      <c r="A330" s="1">
        <v>42298</v>
      </c>
      <c r="B330" s="1">
        <v>14</v>
      </c>
      <c r="C330" s="1">
        <v>3</v>
      </c>
      <c r="D330" s="2">
        <v>13.335</v>
      </c>
      <c r="E330" s="3">
        <v>3.5</v>
      </c>
      <c r="F330" s="1">
        <v>283</v>
      </c>
      <c r="G330" s="1">
        <v>200</v>
      </c>
      <c r="H330" s="1">
        <v>145</v>
      </c>
      <c r="I330" s="1">
        <v>102</v>
      </c>
      <c r="J330" s="1">
        <v>62</v>
      </c>
      <c r="K330" s="1">
        <v>35</v>
      </c>
      <c r="L330" s="1">
        <v>14</v>
      </c>
      <c r="M330" s="1">
        <v>6</v>
      </c>
      <c r="N330" s="1">
        <v>4</v>
      </c>
      <c r="O330" s="1">
        <v>0</v>
      </c>
      <c r="P330" s="1">
        <v>1</v>
      </c>
      <c r="Q330" s="1">
        <v>0</v>
      </c>
      <c r="R330" s="1">
        <v>0</v>
      </c>
      <c r="S330" s="1">
        <v>0</v>
      </c>
      <c r="T330" s="1">
        <v>2</v>
      </c>
      <c r="U330" s="1">
        <f t="shared" si="75"/>
        <v>852</v>
      </c>
      <c r="V330" s="1">
        <f t="shared" si="76"/>
        <v>569</v>
      </c>
      <c r="W330" s="1">
        <f t="shared" si="77"/>
        <v>369</v>
      </c>
      <c r="X330" s="1">
        <f t="shared" si="78"/>
        <v>224</v>
      </c>
      <c r="Y330" s="1">
        <f t="shared" si="79"/>
        <v>122</v>
      </c>
      <c r="Z330" s="1">
        <f t="shared" si="80"/>
        <v>60</v>
      </c>
      <c r="AA330" s="1">
        <f t="shared" si="81"/>
        <v>25</v>
      </c>
      <c r="AB330" s="1">
        <f t="shared" si="82"/>
        <v>11</v>
      </c>
      <c r="AC330" s="1">
        <f t="shared" si="83"/>
        <v>5</v>
      </c>
      <c r="AD330" s="1">
        <f t="shared" si="84"/>
        <v>1</v>
      </c>
      <c r="AE330" s="1">
        <f t="shared" si="85"/>
        <v>1</v>
      </c>
      <c r="AF330" s="1">
        <f t="shared" si="86"/>
        <v>0</v>
      </c>
      <c r="AG330" s="1">
        <f t="shared" si="87"/>
        <v>0</v>
      </c>
      <c r="AH330" s="1">
        <f t="shared" si="88"/>
        <v>0</v>
      </c>
      <c r="AI330" s="9">
        <f t="shared" si="89"/>
        <v>43.309859154929576</v>
      </c>
    </row>
    <row r="331" spans="1:35" ht="15">
      <c r="A331" s="1">
        <v>42298</v>
      </c>
      <c r="B331" s="1">
        <v>14</v>
      </c>
      <c r="C331" s="1">
        <v>4</v>
      </c>
      <c r="D331" s="2">
        <v>13.37</v>
      </c>
      <c r="E331" s="3">
        <v>3.5</v>
      </c>
      <c r="F331" s="1">
        <v>434</v>
      </c>
      <c r="G331" s="1">
        <v>243</v>
      </c>
      <c r="H331" s="1">
        <v>143</v>
      </c>
      <c r="I331" s="1">
        <v>87</v>
      </c>
      <c r="J331" s="1">
        <v>39</v>
      </c>
      <c r="K331" s="1">
        <v>19</v>
      </c>
      <c r="L331" s="1">
        <v>3</v>
      </c>
      <c r="M331" s="1">
        <v>3</v>
      </c>
      <c r="N331" s="1">
        <v>2</v>
      </c>
      <c r="O331" s="1">
        <v>0</v>
      </c>
      <c r="P331" s="1">
        <v>1</v>
      </c>
      <c r="Q331" s="1">
        <v>0</v>
      </c>
      <c r="R331" s="1">
        <v>0</v>
      </c>
      <c r="S331" s="1">
        <v>0</v>
      </c>
      <c r="T331" s="1">
        <v>2</v>
      </c>
      <c r="U331" s="1">
        <f t="shared" si="75"/>
        <v>974</v>
      </c>
      <c r="V331" s="1">
        <f t="shared" si="76"/>
        <v>540</v>
      </c>
      <c r="W331" s="1">
        <f t="shared" si="77"/>
        <v>297</v>
      </c>
      <c r="X331" s="1">
        <f t="shared" si="78"/>
        <v>154</v>
      </c>
      <c r="Y331" s="1">
        <f t="shared" si="79"/>
        <v>67</v>
      </c>
      <c r="Z331" s="1">
        <f t="shared" si="80"/>
        <v>28</v>
      </c>
      <c r="AA331" s="1">
        <f t="shared" si="81"/>
        <v>9</v>
      </c>
      <c r="AB331" s="1">
        <f t="shared" si="82"/>
        <v>6</v>
      </c>
      <c r="AC331" s="1">
        <f t="shared" si="83"/>
        <v>3</v>
      </c>
      <c r="AD331" s="1">
        <f t="shared" si="84"/>
        <v>1</v>
      </c>
      <c r="AE331" s="1">
        <f t="shared" si="85"/>
        <v>1</v>
      </c>
      <c r="AF331" s="1">
        <f t="shared" si="86"/>
        <v>0</v>
      </c>
      <c r="AG331" s="1">
        <f t="shared" si="87"/>
        <v>0</v>
      </c>
      <c r="AH331" s="1">
        <f t="shared" si="88"/>
        <v>0</v>
      </c>
      <c r="AI331" s="9">
        <f t="shared" si="89"/>
        <v>30.49281314168378</v>
      </c>
    </row>
    <row r="332" spans="1:35" ht="15">
      <c r="A332" s="1">
        <v>42298</v>
      </c>
      <c r="B332" s="1">
        <v>14</v>
      </c>
      <c r="C332" s="1">
        <v>5</v>
      </c>
      <c r="D332" s="2">
        <v>13.405</v>
      </c>
      <c r="E332" s="3">
        <v>3.5</v>
      </c>
      <c r="F332" s="1">
        <v>536</v>
      </c>
      <c r="G332" s="1">
        <v>332</v>
      </c>
      <c r="H332" s="1">
        <v>234</v>
      </c>
      <c r="I332" s="1">
        <v>135</v>
      </c>
      <c r="J332" s="1">
        <v>63</v>
      </c>
      <c r="K332" s="1">
        <v>26</v>
      </c>
      <c r="L332" s="1">
        <v>15</v>
      </c>
      <c r="M332" s="1">
        <v>3</v>
      </c>
      <c r="N332" s="1">
        <v>0</v>
      </c>
      <c r="O332" s="1">
        <v>1</v>
      </c>
      <c r="P332" s="1">
        <v>0</v>
      </c>
      <c r="Q332" s="1">
        <v>0</v>
      </c>
      <c r="R332" s="1">
        <v>0</v>
      </c>
      <c r="S332" s="1">
        <v>0</v>
      </c>
      <c r="T332" s="1">
        <v>2</v>
      </c>
      <c r="U332" s="1">
        <f t="shared" si="75"/>
        <v>1345</v>
      </c>
      <c r="V332" s="1">
        <f t="shared" si="76"/>
        <v>809</v>
      </c>
      <c r="W332" s="1">
        <f t="shared" si="77"/>
        <v>477</v>
      </c>
      <c r="X332" s="1">
        <f t="shared" si="78"/>
        <v>243</v>
      </c>
      <c r="Y332" s="1">
        <f t="shared" si="79"/>
        <v>108</v>
      </c>
      <c r="Z332" s="1">
        <f t="shared" si="80"/>
        <v>45</v>
      </c>
      <c r="AA332" s="1">
        <f t="shared" si="81"/>
        <v>19</v>
      </c>
      <c r="AB332" s="1">
        <f t="shared" si="82"/>
        <v>4</v>
      </c>
      <c r="AC332" s="1">
        <f t="shared" si="83"/>
        <v>1</v>
      </c>
      <c r="AD332" s="1">
        <f t="shared" si="84"/>
        <v>1</v>
      </c>
      <c r="AE332" s="1">
        <f t="shared" si="85"/>
        <v>0</v>
      </c>
      <c r="AF332" s="1">
        <f t="shared" si="86"/>
        <v>0</v>
      </c>
      <c r="AG332" s="1">
        <f t="shared" si="87"/>
        <v>0</v>
      </c>
      <c r="AH332" s="1">
        <f t="shared" si="88"/>
        <v>0</v>
      </c>
      <c r="AI332" s="9">
        <f t="shared" si="89"/>
        <v>35.46468401486989</v>
      </c>
    </row>
    <row r="333" spans="1:35" ht="15">
      <c r="A333" s="1">
        <v>42298</v>
      </c>
      <c r="B333" s="1">
        <v>14</v>
      </c>
      <c r="C333" s="1">
        <v>6</v>
      </c>
      <c r="D333" s="2">
        <v>13.44</v>
      </c>
      <c r="E333" s="3">
        <v>3.5</v>
      </c>
      <c r="F333" s="1">
        <v>398</v>
      </c>
      <c r="G333" s="1">
        <v>286</v>
      </c>
      <c r="H333" s="1">
        <v>240</v>
      </c>
      <c r="I333" s="1">
        <v>146</v>
      </c>
      <c r="J333" s="1">
        <v>100</v>
      </c>
      <c r="K333" s="1">
        <v>56</v>
      </c>
      <c r="L333" s="1">
        <v>13</v>
      </c>
      <c r="M333" s="1">
        <v>12</v>
      </c>
      <c r="N333" s="1">
        <v>6</v>
      </c>
      <c r="O333" s="1">
        <v>1</v>
      </c>
      <c r="P333" s="1">
        <v>0</v>
      </c>
      <c r="Q333" s="1">
        <v>1</v>
      </c>
      <c r="R333" s="1">
        <v>0</v>
      </c>
      <c r="S333" s="1">
        <v>0</v>
      </c>
      <c r="T333" s="1">
        <v>2</v>
      </c>
      <c r="U333" s="1">
        <f t="shared" si="75"/>
        <v>1259</v>
      </c>
      <c r="V333" s="1">
        <f t="shared" si="76"/>
        <v>861</v>
      </c>
      <c r="W333" s="1">
        <f t="shared" si="77"/>
        <v>575</v>
      </c>
      <c r="X333" s="1">
        <f t="shared" si="78"/>
        <v>335</v>
      </c>
      <c r="Y333" s="1">
        <f t="shared" si="79"/>
        <v>189</v>
      </c>
      <c r="Z333" s="1">
        <f t="shared" si="80"/>
        <v>89</v>
      </c>
      <c r="AA333" s="1">
        <f t="shared" si="81"/>
        <v>33</v>
      </c>
      <c r="AB333" s="1">
        <f t="shared" si="82"/>
        <v>20</v>
      </c>
      <c r="AC333" s="1">
        <f t="shared" si="83"/>
        <v>8</v>
      </c>
      <c r="AD333" s="1">
        <f t="shared" si="84"/>
        <v>2</v>
      </c>
      <c r="AE333" s="1">
        <f t="shared" si="85"/>
        <v>1</v>
      </c>
      <c r="AF333" s="1">
        <f t="shared" si="86"/>
        <v>1</v>
      </c>
      <c r="AG333" s="1">
        <f t="shared" si="87"/>
        <v>0</v>
      </c>
      <c r="AH333" s="1">
        <f t="shared" si="88"/>
        <v>0</v>
      </c>
      <c r="AI333" s="9">
        <f t="shared" si="89"/>
        <v>45.671167593328036</v>
      </c>
    </row>
    <row r="334" spans="1:35" ht="15">
      <c r="A334" s="1">
        <v>42298</v>
      </c>
      <c r="B334" s="1">
        <v>14</v>
      </c>
      <c r="C334" s="1">
        <v>7</v>
      </c>
      <c r="D334" s="2">
        <v>13.475</v>
      </c>
      <c r="E334" s="3">
        <v>3.5</v>
      </c>
      <c r="F334" s="1">
        <v>332</v>
      </c>
      <c r="G334" s="1">
        <v>239</v>
      </c>
      <c r="H334" s="1">
        <v>201</v>
      </c>
      <c r="I334" s="1">
        <v>108</v>
      </c>
      <c r="J334" s="1">
        <v>55</v>
      </c>
      <c r="K334" s="1">
        <v>28</v>
      </c>
      <c r="L334" s="1">
        <v>10</v>
      </c>
      <c r="M334" s="1">
        <v>5</v>
      </c>
      <c r="N334" s="1">
        <v>2</v>
      </c>
      <c r="O334" s="1">
        <v>1</v>
      </c>
      <c r="P334" s="1">
        <v>0</v>
      </c>
      <c r="Q334" s="1">
        <v>1</v>
      </c>
      <c r="R334" s="1">
        <v>0</v>
      </c>
      <c r="S334" s="1">
        <v>0</v>
      </c>
      <c r="T334" s="1">
        <v>2</v>
      </c>
      <c r="U334" s="1">
        <f t="shared" si="75"/>
        <v>982</v>
      </c>
      <c r="V334" s="1">
        <f t="shared" si="76"/>
        <v>650</v>
      </c>
      <c r="W334" s="1">
        <f t="shared" si="77"/>
        <v>411</v>
      </c>
      <c r="X334" s="1">
        <f t="shared" si="78"/>
        <v>210</v>
      </c>
      <c r="Y334" s="1">
        <f t="shared" si="79"/>
        <v>102</v>
      </c>
      <c r="Z334" s="1">
        <f t="shared" si="80"/>
        <v>47</v>
      </c>
      <c r="AA334" s="1">
        <f t="shared" si="81"/>
        <v>19</v>
      </c>
      <c r="AB334" s="1">
        <f t="shared" si="82"/>
        <v>9</v>
      </c>
      <c r="AC334" s="1">
        <f t="shared" si="83"/>
        <v>4</v>
      </c>
      <c r="AD334" s="1">
        <f t="shared" si="84"/>
        <v>2</v>
      </c>
      <c r="AE334" s="1">
        <f t="shared" si="85"/>
        <v>1</v>
      </c>
      <c r="AF334" s="1">
        <f t="shared" si="86"/>
        <v>1</v>
      </c>
      <c r="AG334" s="1">
        <f t="shared" si="87"/>
        <v>0</v>
      </c>
      <c r="AH334" s="1">
        <f t="shared" si="88"/>
        <v>0</v>
      </c>
      <c r="AI334" s="9">
        <f t="shared" si="89"/>
        <v>41.853360488798366</v>
      </c>
    </row>
    <row r="335" spans="1:35" ht="15">
      <c r="A335" s="1">
        <v>42298</v>
      </c>
      <c r="B335" s="1">
        <v>14</v>
      </c>
      <c r="C335" s="1">
        <v>8</v>
      </c>
      <c r="D335" s="2">
        <v>13.51</v>
      </c>
      <c r="E335" s="3">
        <v>3.5</v>
      </c>
      <c r="F335" s="1">
        <v>352</v>
      </c>
      <c r="G335" s="1">
        <v>190</v>
      </c>
      <c r="H335" s="1">
        <v>119</v>
      </c>
      <c r="I335" s="1">
        <v>70</v>
      </c>
      <c r="J335" s="1">
        <v>44</v>
      </c>
      <c r="K335" s="1">
        <v>15</v>
      </c>
      <c r="L335" s="1">
        <v>6</v>
      </c>
      <c r="M335" s="1">
        <v>2</v>
      </c>
      <c r="N335" s="1">
        <v>1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2</v>
      </c>
      <c r="U335" s="1">
        <f t="shared" si="75"/>
        <v>799</v>
      </c>
      <c r="V335" s="1">
        <f t="shared" si="76"/>
        <v>447</v>
      </c>
      <c r="W335" s="1">
        <f t="shared" si="77"/>
        <v>257</v>
      </c>
      <c r="X335" s="1">
        <f t="shared" si="78"/>
        <v>138</v>
      </c>
      <c r="Y335" s="1">
        <f t="shared" si="79"/>
        <v>68</v>
      </c>
      <c r="Z335" s="1">
        <f t="shared" si="80"/>
        <v>24</v>
      </c>
      <c r="AA335" s="1">
        <f t="shared" si="81"/>
        <v>9</v>
      </c>
      <c r="AB335" s="1">
        <f t="shared" si="82"/>
        <v>3</v>
      </c>
      <c r="AC335" s="1">
        <f t="shared" si="83"/>
        <v>1</v>
      </c>
      <c r="AD335" s="1">
        <f t="shared" si="84"/>
        <v>0</v>
      </c>
      <c r="AE335" s="1">
        <f t="shared" si="85"/>
        <v>0</v>
      </c>
      <c r="AF335" s="1">
        <f t="shared" si="86"/>
        <v>0</v>
      </c>
      <c r="AG335" s="1">
        <f t="shared" si="87"/>
        <v>0</v>
      </c>
      <c r="AH335" s="1">
        <f t="shared" si="88"/>
        <v>0</v>
      </c>
      <c r="AI335" s="9">
        <f t="shared" si="89"/>
        <v>32.16520650813517</v>
      </c>
    </row>
    <row r="336" spans="1:35" ht="15">
      <c r="A336" s="1">
        <v>42298</v>
      </c>
      <c r="B336" s="1">
        <v>14</v>
      </c>
      <c r="C336" s="1">
        <v>9</v>
      </c>
      <c r="D336" s="2">
        <v>13.545</v>
      </c>
      <c r="E336" s="3">
        <v>3.5</v>
      </c>
      <c r="F336" s="1">
        <v>210</v>
      </c>
      <c r="G336" s="1">
        <v>120</v>
      </c>
      <c r="H336" s="1">
        <v>89</v>
      </c>
      <c r="I336" s="1">
        <v>43</v>
      </c>
      <c r="J336" s="1">
        <v>18</v>
      </c>
      <c r="K336" s="1">
        <v>9</v>
      </c>
      <c r="L336" s="1">
        <v>3</v>
      </c>
      <c r="M336" s="1">
        <v>2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2</v>
      </c>
      <c r="U336" s="1">
        <f t="shared" si="75"/>
        <v>494</v>
      </c>
      <c r="V336" s="1">
        <f t="shared" si="76"/>
        <v>284</v>
      </c>
      <c r="W336" s="1">
        <f t="shared" si="77"/>
        <v>164</v>
      </c>
      <c r="X336" s="1">
        <f t="shared" si="78"/>
        <v>75</v>
      </c>
      <c r="Y336" s="1">
        <f t="shared" si="79"/>
        <v>32</v>
      </c>
      <c r="Z336" s="1">
        <f t="shared" si="80"/>
        <v>14</v>
      </c>
      <c r="AA336" s="1">
        <f t="shared" si="81"/>
        <v>5</v>
      </c>
      <c r="AB336" s="1">
        <f t="shared" si="82"/>
        <v>2</v>
      </c>
      <c r="AC336" s="1">
        <f t="shared" si="83"/>
        <v>0</v>
      </c>
      <c r="AD336" s="1">
        <f t="shared" si="84"/>
        <v>0</v>
      </c>
      <c r="AE336" s="1">
        <f t="shared" si="85"/>
        <v>0</v>
      </c>
      <c r="AF336" s="1">
        <f t="shared" si="86"/>
        <v>0</v>
      </c>
      <c r="AG336" s="1">
        <f t="shared" si="87"/>
        <v>0</v>
      </c>
      <c r="AH336" s="1">
        <f t="shared" si="88"/>
        <v>0</v>
      </c>
      <c r="AI336" s="9">
        <f t="shared" si="89"/>
        <v>33.198380566801625</v>
      </c>
    </row>
    <row r="337" spans="1:35" ht="15">
      <c r="A337" s="1">
        <v>42298</v>
      </c>
      <c r="B337" s="1">
        <v>14</v>
      </c>
      <c r="C337" s="1">
        <v>10</v>
      </c>
      <c r="D337" s="2">
        <v>13.58</v>
      </c>
      <c r="E337" s="3">
        <v>3.5</v>
      </c>
      <c r="F337" s="1">
        <v>343</v>
      </c>
      <c r="G337" s="1">
        <v>139</v>
      </c>
      <c r="H337" s="1">
        <v>104</v>
      </c>
      <c r="I337" s="1">
        <v>39</v>
      </c>
      <c r="J337" s="1">
        <v>18</v>
      </c>
      <c r="K337" s="1">
        <v>10</v>
      </c>
      <c r="L337" s="1">
        <v>5</v>
      </c>
      <c r="M337" s="1">
        <v>0</v>
      </c>
      <c r="N337" s="1">
        <v>0</v>
      </c>
      <c r="O337" s="1">
        <v>0</v>
      </c>
      <c r="P337" s="1">
        <v>2</v>
      </c>
      <c r="Q337" s="1">
        <v>0</v>
      </c>
      <c r="R337" s="1">
        <v>0</v>
      </c>
      <c r="S337" s="1">
        <v>0</v>
      </c>
      <c r="T337" s="1">
        <v>2</v>
      </c>
      <c r="U337" s="1">
        <f t="shared" si="75"/>
        <v>660</v>
      </c>
      <c r="V337" s="1">
        <f t="shared" si="76"/>
        <v>317</v>
      </c>
      <c r="W337" s="1">
        <f t="shared" si="77"/>
        <v>178</v>
      </c>
      <c r="X337" s="1">
        <f t="shared" si="78"/>
        <v>74</v>
      </c>
      <c r="Y337" s="1">
        <f t="shared" si="79"/>
        <v>35</v>
      </c>
      <c r="Z337" s="1">
        <f t="shared" si="80"/>
        <v>17</v>
      </c>
      <c r="AA337" s="1">
        <f t="shared" si="81"/>
        <v>7</v>
      </c>
      <c r="AB337" s="1">
        <f t="shared" si="82"/>
        <v>2</v>
      </c>
      <c r="AC337" s="1">
        <f t="shared" si="83"/>
        <v>2</v>
      </c>
      <c r="AD337" s="1">
        <f t="shared" si="84"/>
        <v>2</v>
      </c>
      <c r="AE337" s="1">
        <f t="shared" si="85"/>
        <v>2</v>
      </c>
      <c r="AF337" s="1">
        <f t="shared" si="86"/>
        <v>0</v>
      </c>
      <c r="AG337" s="1">
        <f t="shared" si="87"/>
        <v>0</v>
      </c>
      <c r="AH337" s="1">
        <f t="shared" si="88"/>
        <v>0</v>
      </c>
      <c r="AI337" s="9">
        <f t="shared" si="89"/>
        <v>26.969696969696972</v>
      </c>
    </row>
    <row r="338" spans="1:35" ht="15">
      <c r="A338" s="1">
        <v>42298</v>
      </c>
      <c r="B338" s="1">
        <v>14</v>
      </c>
      <c r="C338" s="1">
        <v>11</v>
      </c>
      <c r="D338" s="2">
        <v>13.615</v>
      </c>
      <c r="E338" s="3">
        <v>3.5</v>
      </c>
      <c r="F338" s="1">
        <v>269</v>
      </c>
      <c r="G338" s="1">
        <v>115</v>
      </c>
      <c r="H338" s="1">
        <v>67</v>
      </c>
      <c r="I338" s="1">
        <v>38</v>
      </c>
      <c r="J338" s="1">
        <v>17</v>
      </c>
      <c r="K338" s="1">
        <v>9</v>
      </c>
      <c r="L338" s="1">
        <v>8</v>
      </c>
      <c r="M338" s="1">
        <v>3</v>
      </c>
      <c r="N338" s="1">
        <v>4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2</v>
      </c>
      <c r="U338" s="1">
        <f t="shared" si="75"/>
        <v>530</v>
      </c>
      <c r="V338" s="1">
        <f t="shared" si="76"/>
        <v>261</v>
      </c>
      <c r="W338" s="1">
        <f t="shared" si="77"/>
        <v>146</v>
      </c>
      <c r="X338" s="1">
        <f t="shared" si="78"/>
        <v>79</v>
      </c>
      <c r="Y338" s="1">
        <f t="shared" si="79"/>
        <v>41</v>
      </c>
      <c r="Z338" s="1">
        <f t="shared" si="80"/>
        <v>24</v>
      </c>
      <c r="AA338" s="1">
        <f t="shared" si="81"/>
        <v>15</v>
      </c>
      <c r="AB338" s="1">
        <f t="shared" si="82"/>
        <v>7</v>
      </c>
      <c r="AC338" s="1">
        <f t="shared" si="83"/>
        <v>4</v>
      </c>
      <c r="AD338" s="1">
        <f t="shared" si="84"/>
        <v>0</v>
      </c>
      <c r="AE338" s="1">
        <f t="shared" si="85"/>
        <v>0</v>
      </c>
      <c r="AF338" s="1">
        <f t="shared" si="86"/>
        <v>0</v>
      </c>
      <c r="AG338" s="1">
        <f t="shared" si="87"/>
        <v>0</v>
      </c>
      <c r="AH338" s="1">
        <f t="shared" si="88"/>
        <v>0</v>
      </c>
      <c r="AI338" s="9">
        <f t="shared" si="89"/>
        <v>27.547169811320753</v>
      </c>
    </row>
    <row r="339" spans="1:35" ht="15">
      <c r="A339" s="1">
        <v>42298</v>
      </c>
      <c r="B339" s="1">
        <v>14</v>
      </c>
      <c r="C339" s="1">
        <v>12</v>
      </c>
      <c r="D339" s="2">
        <v>13.65</v>
      </c>
      <c r="E339" s="3">
        <v>3.5</v>
      </c>
      <c r="F339" s="1">
        <v>360</v>
      </c>
      <c r="G339" s="1">
        <v>221</v>
      </c>
      <c r="H339" s="1">
        <v>187</v>
      </c>
      <c r="I339" s="1">
        <v>124</v>
      </c>
      <c r="J339" s="1">
        <v>79</v>
      </c>
      <c r="K339" s="1">
        <v>36</v>
      </c>
      <c r="L339" s="1">
        <v>14</v>
      </c>
      <c r="M339" s="1">
        <v>6</v>
      </c>
      <c r="N339" s="1">
        <v>4</v>
      </c>
      <c r="O339" s="1">
        <v>1</v>
      </c>
      <c r="P339" s="1">
        <v>0</v>
      </c>
      <c r="Q339" s="1">
        <v>0</v>
      </c>
      <c r="R339" s="1">
        <v>0</v>
      </c>
      <c r="S339" s="1">
        <v>0</v>
      </c>
      <c r="T339" s="1">
        <v>2</v>
      </c>
      <c r="U339" s="1">
        <f t="shared" si="75"/>
        <v>1032</v>
      </c>
      <c r="V339" s="1">
        <f t="shared" si="76"/>
        <v>672</v>
      </c>
      <c r="W339" s="1">
        <f t="shared" si="77"/>
        <v>451</v>
      </c>
      <c r="X339" s="1">
        <f t="shared" si="78"/>
        <v>264</v>
      </c>
      <c r="Y339" s="1">
        <f t="shared" si="79"/>
        <v>140</v>
      </c>
      <c r="Z339" s="1">
        <f t="shared" si="80"/>
        <v>61</v>
      </c>
      <c r="AA339" s="1">
        <f t="shared" si="81"/>
        <v>25</v>
      </c>
      <c r="AB339" s="1">
        <f t="shared" si="82"/>
        <v>11</v>
      </c>
      <c r="AC339" s="1">
        <f t="shared" si="83"/>
        <v>5</v>
      </c>
      <c r="AD339" s="1">
        <f t="shared" si="84"/>
        <v>1</v>
      </c>
      <c r="AE339" s="1">
        <f t="shared" si="85"/>
        <v>0</v>
      </c>
      <c r="AF339" s="1">
        <f t="shared" si="86"/>
        <v>0</v>
      </c>
      <c r="AG339" s="1">
        <f t="shared" si="87"/>
        <v>0</v>
      </c>
      <c r="AH339" s="1">
        <f t="shared" si="88"/>
        <v>0</v>
      </c>
      <c r="AI339" s="9">
        <f t="shared" si="89"/>
        <v>43.701550387596896</v>
      </c>
    </row>
    <row r="340" spans="1:35" ht="15">
      <c r="A340" s="1">
        <v>42298</v>
      </c>
      <c r="B340" s="1">
        <v>14</v>
      </c>
      <c r="C340" s="1">
        <v>13</v>
      </c>
      <c r="D340" s="2">
        <v>13.685</v>
      </c>
      <c r="E340" s="3">
        <v>3.5</v>
      </c>
      <c r="F340" s="1">
        <v>302</v>
      </c>
      <c r="G340" s="1">
        <v>170</v>
      </c>
      <c r="H340" s="1">
        <v>132</v>
      </c>
      <c r="I340" s="1">
        <v>94</v>
      </c>
      <c r="J340" s="1">
        <v>51</v>
      </c>
      <c r="K340" s="1">
        <v>23</v>
      </c>
      <c r="L340" s="1">
        <v>10</v>
      </c>
      <c r="M340" s="1">
        <v>6</v>
      </c>
      <c r="N340" s="1">
        <v>1</v>
      </c>
      <c r="O340" s="1">
        <v>2</v>
      </c>
      <c r="P340" s="1">
        <v>0</v>
      </c>
      <c r="Q340" s="1">
        <v>0</v>
      </c>
      <c r="R340" s="1">
        <v>0</v>
      </c>
      <c r="S340" s="1">
        <v>0</v>
      </c>
      <c r="T340" s="1">
        <v>2</v>
      </c>
      <c r="U340" s="1">
        <f t="shared" si="75"/>
        <v>791</v>
      </c>
      <c r="V340" s="1">
        <f t="shared" si="76"/>
        <v>489</v>
      </c>
      <c r="W340" s="1">
        <f t="shared" si="77"/>
        <v>319</v>
      </c>
      <c r="X340" s="1">
        <f t="shared" si="78"/>
        <v>187</v>
      </c>
      <c r="Y340" s="1">
        <f t="shared" si="79"/>
        <v>93</v>
      </c>
      <c r="Z340" s="1">
        <f t="shared" si="80"/>
        <v>42</v>
      </c>
      <c r="AA340" s="1">
        <f t="shared" si="81"/>
        <v>19</v>
      </c>
      <c r="AB340" s="1">
        <f t="shared" si="82"/>
        <v>9</v>
      </c>
      <c r="AC340" s="1">
        <f t="shared" si="83"/>
        <v>3</v>
      </c>
      <c r="AD340" s="1">
        <f t="shared" si="84"/>
        <v>2</v>
      </c>
      <c r="AE340" s="1">
        <f t="shared" si="85"/>
        <v>0</v>
      </c>
      <c r="AF340" s="1">
        <f t="shared" si="86"/>
        <v>0</v>
      </c>
      <c r="AG340" s="1">
        <f t="shared" si="87"/>
        <v>0</v>
      </c>
      <c r="AH340" s="1">
        <f t="shared" si="88"/>
        <v>0</v>
      </c>
      <c r="AI340" s="9">
        <f t="shared" si="89"/>
        <v>40.32869785082174</v>
      </c>
    </row>
    <row r="341" spans="1:35" ht="15">
      <c r="A341" s="1">
        <v>42298</v>
      </c>
      <c r="B341" s="1">
        <v>14</v>
      </c>
      <c r="C341" s="1">
        <v>14</v>
      </c>
      <c r="D341" s="2">
        <v>13.72</v>
      </c>
      <c r="E341" s="3">
        <v>3</v>
      </c>
      <c r="F341" s="1">
        <v>131</v>
      </c>
      <c r="G341" s="1">
        <v>92</v>
      </c>
      <c r="H341" s="1">
        <v>38</v>
      </c>
      <c r="I341" s="1">
        <v>18</v>
      </c>
      <c r="J341" s="1">
        <v>7</v>
      </c>
      <c r="K341" s="1">
        <v>3</v>
      </c>
      <c r="L341" s="1">
        <v>1</v>
      </c>
      <c r="M341" s="1">
        <v>1</v>
      </c>
      <c r="N341" s="1">
        <v>1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2</v>
      </c>
      <c r="U341" s="1">
        <f t="shared" si="75"/>
        <v>292</v>
      </c>
      <c r="V341" s="1">
        <f t="shared" si="76"/>
        <v>161</v>
      </c>
      <c r="W341" s="1">
        <f t="shared" si="77"/>
        <v>69</v>
      </c>
      <c r="X341" s="1">
        <f t="shared" si="78"/>
        <v>31</v>
      </c>
      <c r="Y341" s="1">
        <f t="shared" si="79"/>
        <v>13</v>
      </c>
      <c r="Z341" s="1">
        <f t="shared" si="80"/>
        <v>6</v>
      </c>
      <c r="AA341" s="1">
        <f t="shared" si="81"/>
        <v>3</v>
      </c>
      <c r="AB341" s="1">
        <f t="shared" si="82"/>
        <v>2</v>
      </c>
      <c r="AC341" s="1">
        <f t="shared" si="83"/>
        <v>1</v>
      </c>
      <c r="AD341" s="1">
        <f t="shared" si="84"/>
        <v>0</v>
      </c>
      <c r="AE341" s="1">
        <f t="shared" si="85"/>
        <v>0</v>
      </c>
      <c r="AF341" s="1">
        <f t="shared" si="86"/>
        <v>0</v>
      </c>
      <c r="AG341" s="1">
        <f t="shared" si="87"/>
        <v>0</v>
      </c>
      <c r="AH341" s="1">
        <f t="shared" si="88"/>
        <v>0</v>
      </c>
      <c r="AI341" s="9">
        <f t="shared" si="89"/>
        <v>23.63013698630137</v>
      </c>
    </row>
    <row r="342" spans="1:35" ht="15">
      <c r="A342" s="1">
        <v>42298</v>
      </c>
      <c r="B342" s="1">
        <v>14</v>
      </c>
      <c r="C342" s="1">
        <v>15</v>
      </c>
      <c r="D342" s="2">
        <v>13.75</v>
      </c>
      <c r="E342" s="3">
        <v>3</v>
      </c>
      <c r="F342" s="1">
        <v>259</v>
      </c>
      <c r="G342" s="1">
        <v>140</v>
      </c>
      <c r="H342" s="1">
        <v>66</v>
      </c>
      <c r="I342" s="1">
        <v>24</v>
      </c>
      <c r="J342" s="1">
        <v>10</v>
      </c>
      <c r="K342" s="1">
        <v>0</v>
      </c>
      <c r="L342" s="1">
        <v>1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2</v>
      </c>
      <c r="U342" s="1">
        <f t="shared" si="75"/>
        <v>500</v>
      </c>
      <c r="V342" s="1">
        <f t="shared" si="76"/>
        <v>241</v>
      </c>
      <c r="W342" s="1">
        <f t="shared" si="77"/>
        <v>101</v>
      </c>
      <c r="X342" s="1">
        <f t="shared" si="78"/>
        <v>35</v>
      </c>
      <c r="Y342" s="1">
        <f t="shared" si="79"/>
        <v>11</v>
      </c>
      <c r="Z342" s="1">
        <f t="shared" si="80"/>
        <v>1</v>
      </c>
      <c r="AA342" s="1">
        <f t="shared" si="81"/>
        <v>1</v>
      </c>
      <c r="AB342" s="1">
        <f t="shared" si="82"/>
        <v>0</v>
      </c>
      <c r="AC342" s="1">
        <f t="shared" si="83"/>
        <v>0</v>
      </c>
      <c r="AD342" s="1">
        <f t="shared" si="84"/>
        <v>0</v>
      </c>
      <c r="AE342" s="1">
        <f t="shared" si="85"/>
        <v>0</v>
      </c>
      <c r="AF342" s="1">
        <f t="shared" si="86"/>
        <v>0</v>
      </c>
      <c r="AG342" s="1">
        <f t="shared" si="87"/>
        <v>0</v>
      </c>
      <c r="AH342" s="1">
        <f t="shared" si="88"/>
        <v>0</v>
      </c>
      <c r="AI342" s="9">
        <f t="shared" si="89"/>
        <v>20.200000000000003</v>
      </c>
    </row>
    <row r="343" spans="1:35" ht="15">
      <c r="A343" s="1">
        <v>42298</v>
      </c>
      <c r="B343" s="1">
        <v>14</v>
      </c>
      <c r="C343" s="1">
        <v>16</v>
      </c>
      <c r="D343" s="2">
        <v>13.78</v>
      </c>
      <c r="E343" s="3">
        <v>4.5</v>
      </c>
      <c r="F343" s="1">
        <v>178</v>
      </c>
      <c r="G343" s="1">
        <v>83</v>
      </c>
      <c r="H343" s="1">
        <v>36</v>
      </c>
      <c r="I343" s="1">
        <v>23</v>
      </c>
      <c r="J343" s="1">
        <v>12</v>
      </c>
      <c r="K343" s="1">
        <v>4</v>
      </c>
      <c r="L343" s="1">
        <v>0</v>
      </c>
      <c r="M343" s="1">
        <v>2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2</v>
      </c>
      <c r="U343" s="1">
        <f t="shared" si="75"/>
        <v>338</v>
      </c>
      <c r="V343" s="1">
        <f t="shared" si="76"/>
        <v>160</v>
      </c>
      <c r="W343" s="1">
        <f t="shared" si="77"/>
        <v>77</v>
      </c>
      <c r="X343" s="1">
        <f t="shared" si="78"/>
        <v>41</v>
      </c>
      <c r="Y343" s="1">
        <f t="shared" si="79"/>
        <v>18</v>
      </c>
      <c r="Z343" s="1">
        <f t="shared" si="80"/>
        <v>6</v>
      </c>
      <c r="AA343" s="1">
        <f t="shared" si="81"/>
        <v>2</v>
      </c>
      <c r="AB343" s="1">
        <f t="shared" si="82"/>
        <v>2</v>
      </c>
      <c r="AC343" s="1">
        <f t="shared" si="83"/>
        <v>0</v>
      </c>
      <c r="AD343" s="1">
        <f t="shared" si="84"/>
        <v>0</v>
      </c>
      <c r="AE343" s="1">
        <f t="shared" si="85"/>
        <v>0</v>
      </c>
      <c r="AF343" s="1">
        <f t="shared" si="86"/>
        <v>0</v>
      </c>
      <c r="AG343" s="1">
        <f t="shared" si="87"/>
        <v>0</v>
      </c>
      <c r="AH343" s="1">
        <f t="shared" si="88"/>
        <v>0</v>
      </c>
      <c r="AI343" s="9">
        <f t="shared" si="89"/>
        <v>22.781065088757398</v>
      </c>
    </row>
    <row r="344" spans="1:35" ht="15">
      <c r="A344" s="1">
        <v>42298</v>
      </c>
      <c r="B344" s="1">
        <v>14</v>
      </c>
      <c r="C344" s="1">
        <v>17</v>
      </c>
      <c r="D344" s="2">
        <v>13.825</v>
      </c>
      <c r="E344" s="3">
        <v>5</v>
      </c>
      <c r="F344" s="1">
        <v>200</v>
      </c>
      <c r="G344" s="1">
        <v>89</v>
      </c>
      <c r="H344" s="1">
        <v>43</v>
      </c>
      <c r="I344" s="1">
        <v>15</v>
      </c>
      <c r="J344" s="1">
        <v>4</v>
      </c>
      <c r="K344" s="1">
        <v>5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2</v>
      </c>
      <c r="U344" s="1">
        <f t="shared" si="75"/>
        <v>356</v>
      </c>
      <c r="V344" s="1">
        <f t="shared" si="76"/>
        <v>156</v>
      </c>
      <c r="W344" s="1">
        <f t="shared" si="77"/>
        <v>67</v>
      </c>
      <c r="X344" s="1">
        <f t="shared" si="78"/>
        <v>24</v>
      </c>
      <c r="Y344" s="1">
        <f t="shared" si="79"/>
        <v>9</v>
      </c>
      <c r="Z344" s="1">
        <f t="shared" si="80"/>
        <v>5</v>
      </c>
      <c r="AA344" s="1">
        <f t="shared" si="81"/>
        <v>0</v>
      </c>
      <c r="AB344" s="1">
        <f t="shared" si="82"/>
        <v>0</v>
      </c>
      <c r="AC344" s="1">
        <f t="shared" si="83"/>
        <v>0</v>
      </c>
      <c r="AD344" s="1">
        <f t="shared" si="84"/>
        <v>0</v>
      </c>
      <c r="AE344" s="1">
        <f t="shared" si="85"/>
        <v>0</v>
      </c>
      <c r="AF344" s="1">
        <f t="shared" si="86"/>
        <v>0</v>
      </c>
      <c r="AG344" s="1">
        <f t="shared" si="87"/>
        <v>0</v>
      </c>
      <c r="AH344" s="1">
        <f t="shared" si="88"/>
        <v>0</v>
      </c>
      <c r="AI344" s="9">
        <f t="shared" si="89"/>
        <v>18.820224719101123</v>
      </c>
    </row>
    <row r="345" spans="1:35" ht="15">
      <c r="A345" s="1">
        <v>42298</v>
      </c>
      <c r="B345" s="1">
        <v>14</v>
      </c>
      <c r="C345" s="1">
        <v>18</v>
      </c>
      <c r="D345" s="2">
        <v>13.875</v>
      </c>
      <c r="E345" s="3">
        <v>3.5</v>
      </c>
      <c r="F345" s="1">
        <v>87</v>
      </c>
      <c r="G345" s="1">
        <v>47</v>
      </c>
      <c r="H345" s="1">
        <v>18</v>
      </c>
      <c r="I345" s="1">
        <v>9</v>
      </c>
      <c r="J345" s="1">
        <v>1</v>
      </c>
      <c r="K345" s="1">
        <v>2</v>
      </c>
      <c r="L345" s="1">
        <v>1</v>
      </c>
      <c r="M345" s="1">
        <v>0</v>
      </c>
      <c r="N345" s="1">
        <v>0</v>
      </c>
      <c r="O345" s="1">
        <v>1</v>
      </c>
      <c r="P345" s="1">
        <v>0</v>
      </c>
      <c r="Q345" s="1">
        <v>0</v>
      </c>
      <c r="R345" s="1">
        <v>0</v>
      </c>
      <c r="S345" s="1">
        <v>0</v>
      </c>
      <c r="T345" s="1">
        <v>2</v>
      </c>
      <c r="U345" s="1">
        <f t="shared" si="75"/>
        <v>166</v>
      </c>
      <c r="V345" s="1">
        <f t="shared" si="76"/>
        <v>79</v>
      </c>
      <c r="W345" s="1">
        <f t="shared" si="77"/>
        <v>32</v>
      </c>
      <c r="X345" s="1">
        <f t="shared" si="78"/>
        <v>14</v>
      </c>
      <c r="Y345" s="1">
        <f t="shared" si="79"/>
        <v>5</v>
      </c>
      <c r="Z345" s="1">
        <f t="shared" si="80"/>
        <v>4</v>
      </c>
      <c r="AA345" s="1">
        <f t="shared" si="81"/>
        <v>2</v>
      </c>
      <c r="AB345" s="1">
        <f t="shared" si="82"/>
        <v>1</v>
      </c>
      <c r="AC345" s="1">
        <f t="shared" si="83"/>
        <v>1</v>
      </c>
      <c r="AD345" s="1">
        <f t="shared" si="84"/>
        <v>1</v>
      </c>
      <c r="AE345" s="1">
        <f t="shared" si="85"/>
        <v>0</v>
      </c>
      <c r="AF345" s="1">
        <f t="shared" si="86"/>
        <v>0</v>
      </c>
      <c r="AG345" s="1">
        <f t="shared" si="87"/>
        <v>0</v>
      </c>
      <c r="AH345" s="1">
        <f t="shared" si="88"/>
        <v>0</v>
      </c>
      <c r="AI345" s="9">
        <f t="shared" si="89"/>
        <v>19.27710843373494</v>
      </c>
    </row>
    <row r="346" spans="1:35" ht="15">
      <c r="A346" s="1">
        <v>42298</v>
      </c>
      <c r="B346" s="1">
        <v>14</v>
      </c>
      <c r="C346" s="1">
        <v>19</v>
      </c>
      <c r="D346" s="2">
        <v>13.91</v>
      </c>
      <c r="E346" s="3">
        <v>3.5</v>
      </c>
      <c r="F346" s="1">
        <v>50</v>
      </c>
      <c r="G346" s="1">
        <v>27</v>
      </c>
      <c r="H346" s="1">
        <v>13</v>
      </c>
      <c r="I346" s="1">
        <v>9</v>
      </c>
      <c r="J346" s="1">
        <v>1</v>
      </c>
      <c r="K346" s="1">
        <v>2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2</v>
      </c>
      <c r="U346" s="1">
        <f t="shared" si="75"/>
        <v>102</v>
      </c>
      <c r="V346" s="1">
        <f t="shared" si="76"/>
        <v>52</v>
      </c>
      <c r="W346" s="1">
        <f t="shared" si="77"/>
        <v>25</v>
      </c>
      <c r="X346" s="1">
        <f t="shared" si="78"/>
        <v>12</v>
      </c>
      <c r="Y346" s="1">
        <f t="shared" si="79"/>
        <v>3</v>
      </c>
      <c r="Z346" s="1">
        <f t="shared" si="80"/>
        <v>2</v>
      </c>
      <c r="AA346" s="1">
        <f t="shared" si="81"/>
        <v>0</v>
      </c>
      <c r="AB346" s="1">
        <f t="shared" si="82"/>
        <v>0</v>
      </c>
      <c r="AC346" s="1">
        <f t="shared" si="83"/>
        <v>0</v>
      </c>
      <c r="AD346" s="1">
        <f t="shared" si="84"/>
        <v>0</v>
      </c>
      <c r="AE346" s="1">
        <f t="shared" si="85"/>
        <v>0</v>
      </c>
      <c r="AF346" s="1">
        <f t="shared" si="86"/>
        <v>0</v>
      </c>
      <c r="AG346" s="1">
        <f t="shared" si="87"/>
        <v>0</v>
      </c>
      <c r="AH346" s="1">
        <f t="shared" si="88"/>
        <v>0</v>
      </c>
      <c r="AI346" s="9">
        <f t="shared" si="89"/>
        <v>24.509803921568626</v>
      </c>
    </row>
    <row r="347" spans="1:35" ht="15">
      <c r="A347" s="1">
        <v>42298</v>
      </c>
      <c r="B347" s="1">
        <v>14</v>
      </c>
      <c r="C347" s="1">
        <v>20</v>
      </c>
      <c r="D347" s="2">
        <v>13.945</v>
      </c>
      <c r="E347" s="3">
        <v>3.5</v>
      </c>
      <c r="F347" s="1">
        <v>70</v>
      </c>
      <c r="G347" s="1">
        <v>24</v>
      </c>
      <c r="H347" s="1">
        <v>10</v>
      </c>
      <c r="I347" s="1">
        <v>3</v>
      </c>
      <c r="J347" s="1">
        <v>2</v>
      </c>
      <c r="K347" s="1">
        <v>2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2</v>
      </c>
      <c r="U347" s="1">
        <f t="shared" si="75"/>
        <v>111</v>
      </c>
      <c r="V347" s="1">
        <f t="shared" si="76"/>
        <v>41</v>
      </c>
      <c r="W347" s="1">
        <f t="shared" si="77"/>
        <v>17</v>
      </c>
      <c r="X347" s="1">
        <f t="shared" si="78"/>
        <v>7</v>
      </c>
      <c r="Y347" s="1">
        <f t="shared" si="79"/>
        <v>4</v>
      </c>
      <c r="Z347" s="1">
        <f t="shared" si="80"/>
        <v>2</v>
      </c>
      <c r="AA347" s="1">
        <f t="shared" si="81"/>
        <v>0</v>
      </c>
      <c r="AB347" s="1">
        <f t="shared" si="82"/>
        <v>0</v>
      </c>
      <c r="AC347" s="1">
        <f t="shared" si="83"/>
        <v>0</v>
      </c>
      <c r="AD347" s="1">
        <f t="shared" si="84"/>
        <v>0</v>
      </c>
      <c r="AE347" s="1">
        <f t="shared" si="85"/>
        <v>0</v>
      </c>
      <c r="AF347" s="1">
        <f t="shared" si="86"/>
        <v>0</v>
      </c>
      <c r="AG347" s="1">
        <f t="shared" si="87"/>
        <v>0</v>
      </c>
      <c r="AH347" s="1">
        <f t="shared" si="88"/>
        <v>0</v>
      </c>
      <c r="AI347" s="9">
        <f t="shared" si="89"/>
        <v>15.315315315315313</v>
      </c>
    </row>
    <row r="348" spans="1:35" ht="15">
      <c r="A348" s="1">
        <v>42298</v>
      </c>
      <c r="B348" s="1">
        <v>14</v>
      </c>
      <c r="C348" s="1">
        <v>21</v>
      </c>
      <c r="D348" s="2">
        <v>13.98</v>
      </c>
      <c r="E348" s="3">
        <v>3.5</v>
      </c>
      <c r="F348" s="1">
        <v>103</v>
      </c>
      <c r="G348" s="1">
        <v>55</v>
      </c>
      <c r="H348" s="1">
        <v>22</v>
      </c>
      <c r="I348" s="1">
        <v>5</v>
      </c>
      <c r="J348" s="1">
        <v>4</v>
      </c>
      <c r="K348" s="1">
        <v>3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2</v>
      </c>
      <c r="U348" s="1">
        <f t="shared" si="75"/>
        <v>192</v>
      </c>
      <c r="V348" s="1">
        <f t="shared" si="76"/>
        <v>89</v>
      </c>
      <c r="W348" s="1">
        <f t="shared" si="77"/>
        <v>34</v>
      </c>
      <c r="X348" s="1">
        <f t="shared" si="78"/>
        <v>12</v>
      </c>
      <c r="Y348" s="1">
        <f t="shared" si="79"/>
        <v>7</v>
      </c>
      <c r="Z348" s="1">
        <f t="shared" si="80"/>
        <v>3</v>
      </c>
      <c r="AA348" s="1">
        <f t="shared" si="81"/>
        <v>0</v>
      </c>
      <c r="AB348" s="1">
        <f t="shared" si="82"/>
        <v>0</v>
      </c>
      <c r="AC348" s="1">
        <f t="shared" si="83"/>
        <v>0</v>
      </c>
      <c r="AD348" s="1">
        <f t="shared" si="84"/>
        <v>0</v>
      </c>
      <c r="AE348" s="1">
        <f t="shared" si="85"/>
        <v>0</v>
      </c>
      <c r="AF348" s="1">
        <f t="shared" si="86"/>
        <v>0</v>
      </c>
      <c r="AG348" s="1">
        <f t="shared" si="87"/>
        <v>0</v>
      </c>
      <c r="AH348" s="1">
        <f t="shared" si="88"/>
        <v>0</v>
      </c>
      <c r="AI348" s="9">
        <f t="shared" si="89"/>
        <v>17.708333333333336</v>
      </c>
    </row>
    <row r="349" spans="1:35" ht="15">
      <c r="A349" s="1">
        <v>42298</v>
      </c>
      <c r="B349" s="1">
        <v>14</v>
      </c>
      <c r="C349" s="1">
        <v>22</v>
      </c>
      <c r="D349" s="2">
        <v>14.015</v>
      </c>
      <c r="E349" s="3">
        <v>3.5</v>
      </c>
      <c r="F349" s="1">
        <v>210</v>
      </c>
      <c r="G349" s="1">
        <v>105</v>
      </c>
      <c r="H349" s="1">
        <v>58</v>
      </c>
      <c r="I349" s="1">
        <v>23</v>
      </c>
      <c r="J349" s="1">
        <v>8</v>
      </c>
      <c r="K349" s="1">
        <v>1</v>
      </c>
      <c r="L349" s="1">
        <v>2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2</v>
      </c>
      <c r="U349" s="1">
        <f t="shared" si="75"/>
        <v>407</v>
      </c>
      <c r="V349" s="1">
        <f t="shared" si="76"/>
        <v>197</v>
      </c>
      <c r="W349" s="1">
        <f t="shared" si="77"/>
        <v>92</v>
      </c>
      <c r="X349" s="1">
        <f t="shared" si="78"/>
        <v>34</v>
      </c>
      <c r="Y349" s="1">
        <f t="shared" si="79"/>
        <v>11</v>
      </c>
      <c r="Z349" s="1">
        <f t="shared" si="80"/>
        <v>3</v>
      </c>
      <c r="AA349" s="1">
        <f t="shared" si="81"/>
        <v>2</v>
      </c>
      <c r="AB349" s="1">
        <f t="shared" si="82"/>
        <v>0</v>
      </c>
      <c r="AC349" s="1">
        <f t="shared" si="83"/>
        <v>0</v>
      </c>
      <c r="AD349" s="1">
        <f t="shared" si="84"/>
        <v>0</v>
      </c>
      <c r="AE349" s="1">
        <f t="shared" si="85"/>
        <v>0</v>
      </c>
      <c r="AF349" s="1">
        <f t="shared" si="86"/>
        <v>0</v>
      </c>
      <c r="AG349" s="1">
        <f t="shared" si="87"/>
        <v>0</v>
      </c>
      <c r="AH349" s="1">
        <f t="shared" si="88"/>
        <v>0</v>
      </c>
      <c r="AI349" s="9">
        <f t="shared" si="89"/>
        <v>22.604422604422606</v>
      </c>
    </row>
    <row r="350" spans="1:35" ht="15">
      <c r="A350" s="1">
        <v>42298</v>
      </c>
      <c r="B350" s="1">
        <v>14</v>
      </c>
      <c r="C350" s="1">
        <v>23</v>
      </c>
      <c r="D350" s="2">
        <v>14.05</v>
      </c>
      <c r="E350" s="3">
        <v>3.5</v>
      </c>
      <c r="F350" s="1">
        <v>234</v>
      </c>
      <c r="G350" s="1">
        <v>101</v>
      </c>
      <c r="H350" s="1">
        <v>55</v>
      </c>
      <c r="I350" s="1">
        <v>29</v>
      </c>
      <c r="J350" s="1">
        <v>13</v>
      </c>
      <c r="K350" s="1">
        <v>3</v>
      </c>
      <c r="L350" s="1">
        <v>2</v>
      </c>
      <c r="M350" s="1">
        <v>1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2</v>
      </c>
      <c r="U350" s="1">
        <f t="shared" si="75"/>
        <v>438</v>
      </c>
      <c r="V350" s="1">
        <f t="shared" si="76"/>
        <v>204</v>
      </c>
      <c r="W350" s="1">
        <f t="shared" si="77"/>
        <v>103</v>
      </c>
      <c r="X350" s="1">
        <f t="shared" si="78"/>
        <v>48</v>
      </c>
      <c r="Y350" s="1">
        <f t="shared" si="79"/>
        <v>19</v>
      </c>
      <c r="Z350" s="1">
        <f t="shared" si="80"/>
        <v>6</v>
      </c>
      <c r="AA350" s="1">
        <f t="shared" si="81"/>
        <v>3</v>
      </c>
      <c r="AB350" s="1">
        <f t="shared" si="82"/>
        <v>1</v>
      </c>
      <c r="AC350" s="1">
        <f t="shared" si="83"/>
        <v>0</v>
      </c>
      <c r="AD350" s="1">
        <f t="shared" si="84"/>
        <v>0</v>
      </c>
      <c r="AE350" s="1">
        <f t="shared" si="85"/>
        <v>0</v>
      </c>
      <c r="AF350" s="1">
        <f t="shared" si="86"/>
        <v>0</v>
      </c>
      <c r="AG350" s="1">
        <f t="shared" si="87"/>
        <v>0</v>
      </c>
      <c r="AH350" s="1">
        <f t="shared" si="88"/>
        <v>0</v>
      </c>
      <c r="AI350" s="9">
        <f t="shared" si="89"/>
        <v>23.515981735159816</v>
      </c>
    </row>
    <row r="351" spans="1:35" ht="15">
      <c r="A351" s="1">
        <v>42298</v>
      </c>
      <c r="B351" s="1">
        <v>14</v>
      </c>
      <c r="C351" s="1">
        <v>24</v>
      </c>
      <c r="D351" s="2">
        <v>14.085</v>
      </c>
      <c r="E351" s="3">
        <v>3.5</v>
      </c>
      <c r="F351" s="1">
        <v>168</v>
      </c>
      <c r="G351" s="1">
        <v>76</v>
      </c>
      <c r="H351" s="1">
        <v>34</v>
      </c>
      <c r="I351" s="1">
        <v>16</v>
      </c>
      <c r="J351" s="1">
        <v>5</v>
      </c>
      <c r="K351" s="1">
        <v>1</v>
      </c>
      <c r="L351" s="1">
        <v>3</v>
      </c>
      <c r="M351" s="1">
        <v>1</v>
      </c>
      <c r="N351" s="1">
        <v>0</v>
      </c>
      <c r="O351" s="1">
        <v>1</v>
      </c>
      <c r="P351" s="1">
        <v>0</v>
      </c>
      <c r="Q351" s="1">
        <v>0</v>
      </c>
      <c r="R351" s="1">
        <v>0</v>
      </c>
      <c r="S351" s="1">
        <v>0</v>
      </c>
      <c r="T351" s="1">
        <v>2</v>
      </c>
      <c r="U351" s="1">
        <f t="shared" si="75"/>
        <v>305</v>
      </c>
      <c r="V351" s="1">
        <f t="shared" si="76"/>
        <v>137</v>
      </c>
      <c r="W351" s="1">
        <f t="shared" si="77"/>
        <v>61</v>
      </c>
      <c r="X351" s="1">
        <f t="shared" si="78"/>
        <v>27</v>
      </c>
      <c r="Y351" s="1">
        <f t="shared" si="79"/>
        <v>11</v>
      </c>
      <c r="Z351" s="1">
        <f t="shared" si="80"/>
        <v>6</v>
      </c>
      <c r="AA351" s="1">
        <f t="shared" si="81"/>
        <v>5</v>
      </c>
      <c r="AB351" s="1">
        <f t="shared" si="82"/>
        <v>2</v>
      </c>
      <c r="AC351" s="1">
        <f t="shared" si="83"/>
        <v>1</v>
      </c>
      <c r="AD351" s="1">
        <f t="shared" si="84"/>
        <v>1</v>
      </c>
      <c r="AE351" s="1">
        <f t="shared" si="85"/>
        <v>0</v>
      </c>
      <c r="AF351" s="1">
        <f t="shared" si="86"/>
        <v>0</v>
      </c>
      <c r="AG351" s="1">
        <f t="shared" si="87"/>
        <v>0</v>
      </c>
      <c r="AH351" s="1">
        <f t="shared" si="88"/>
        <v>0</v>
      </c>
      <c r="AI351" s="9">
        <f t="shared" si="89"/>
        <v>20</v>
      </c>
    </row>
    <row r="352" spans="1:35" ht="15">
      <c r="A352" s="1">
        <v>42298</v>
      </c>
      <c r="B352" s="1">
        <v>14</v>
      </c>
      <c r="C352" s="1">
        <v>25</v>
      </c>
      <c r="D352" s="2">
        <v>14.12</v>
      </c>
      <c r="E352" s="3">
        <v>3.5</v>
      </c>
      <c r="F352" s="1">
        <v>906</v>
      </c>
      <c r="G352" s="1">
        <v>521</v>
      </c>
      <c r="H352" s="1">
        <v>351</v>
      </c>
      <c r="I352" s="1">
        <v>228</v>
      </c>
      <c r="J352" s="1">
        <v>103</v>
      </c>
      <c r="K352" s="1">
        <v>24</v>
      </c>
      <c r="L352" s="1">
        <v>10</v>
      </c>
      <c r="M352" s="1">
        <v>3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2</v>
      </c>
      <c r="U352" s="1">
        <f t="shared" si="75"/>
        <v>2146</v>
      </c>
      <c r="V352" s="1">
        <f t="shared" si="76"/>
        <v>1240</v>
      </c>
      <c r="W352" s="1">
        <f t="shared" si="77"/>
        <v>719</v>
      </c>
      <c r="X352" s="1">
        <f t="shared" si="78"/>
        <v>368</v>
      </c>
      <c r="Y352" s="1">
        <f t="shared" si="79"/>
        <v>140</v>
      </c>
      <c r="Z352" s="1">
        <f t="shared" si="80"/>
        <v>37</v>
      </c>
      <c r="AA352" s="1">
        <f t="shared" si="81"/>
        <v>13</v>
      </c>
      <c r="AB352" s="1">
        <f t="shared" si="82"/>
        <v>3</v>
      </c>
      <c r="AC352" s="1">
        <f t="shared" si="83"/>
        <v>0</v>
      </c>
      <c r="AD352" s="1">
        <f t="shared" si="84"/>
        <v>0</v>
      </c>
      <c r="AE352" s="1">
        <f t="shared" si="85"/>
        <v>0</v>
      </c>
      <c r="AF352" s="1">
        <f t="shared" si="86"/>
        <v>0</v>
      </c>
      <c r="AG352" s="1">
        <f t="shared" si="87"/>
        <v>0</v>
      </c>
      <c r="AH352" s="1">
        <f t="shared" si="88"/>
        <v>0</v>
      </c>
      <c r="AI352" s="9">
        <f t="shared" si="89"/>
        <v>33.50419384902143</v>
      </c>
    </row>
    <row r="353" spans="1:35" ht="15">
      <c r="A353" s="1">
        <v>42298</v>
      </c>
      <c r="B353" s="1">
        <v>14</v>
      </c>
      <c r="C353" s="1">
        <v>26</v>
      </c>
      <c r="D353" s="2">
        <v>14.155</v>
      </c>
      <c r="E353" s="3">
        <v>3.5</v>
      </c>
      <c r="F353" s="1">
        <v>463</v>
      </c>
      <c r="G353" s="1">
        <v>274</v>
      </c>
      <c r="H353" s="1">
        <v>183</v>
      </c>
      <c r="I353" s="1">
        <v>108</v>
      </c>
      <c r="J353" s="1">
        <v>55</v>
      </c>
      <c r="K353" s="1">
        <v>28</v>
      </c>
      <c r="L353" s="1">
        <v>10</v>
      </c>
      <c r="M353" s="1">
        <v>1</v>
      </c>
      <c r="N353" s="1">
        <v>0</v>
      </c>
      <c r="O353" s="1">
        <v>0</v>
      </c>
      <c r="P353" s="1">
        <v>1</v>
      </c>
      <c r="Q353" s="1">
        <v>0</v>
      </c>
      <c r="R353" s="1">
        <v>0</v>
      </c>
      <c r="S353" s="1">
        <v>0</v>
      </c>
      <c r="T353" s="1">
        <v>2</v>
      </c>
      <c r="U353" s="1">
        <f t="shared" si="75"/>
        <v>1123</v>
      </c>
      <c r="V353" s="1">
        <f t="shared" si="76"/>
        <v>660</v>
      </c>
      <c r="W353" s="1">
        <f t="shared" si="77"/>
        <v>386</v>
      </c>
      <c r="X353" s="1">
        <f t="shared" si="78"/>
        <v>203</v>
      </c>
      <c r="Y353" s="1">
        <f t="shared" si="79"/>
        <v>95</v>
      </c>
      <c r="Z353" s="1">
        <f t="shared" si="80"/>
        <v>40</v>
      </c>
      <c r="AA353" s="1">
        <f t="shared" si="81"/>
        <v>12</v>
      </c>
      <c r="AB353" s="1">
        <f t="shared" si="82"/>
        <v>2</v>
      </c>
      <c r="AC353" s="1">
        <f t="shared" si="83"/>
        <v>1</v>
      </c>
      <c r="AD353" s="1">
        <f t="shared" si="84"/>
        <v>1</v>
      </c>
      <c r="AE353" s="1">
        <f t="shared" si="85"/>
        <v>1</v>
      </c>
      <c r="AF353" s="1">
        <f t="shared" si="86"/>
        <v>0</v>
      </c>
      <c r="AG353" s="1">
        <f t="shared" si="87"/>
        <v>0</v>
      </c>
      <c r="AH353" s="1">
        <f t="shared" si="88"/>
        <v>0</v>
      </c>
      <c r="AI353" s="9">
        <f t="shared" si="89"/>
        <v>34.37221727515583</v>
      </c>
    </row>
    <row r="354" spans="1:35" ht="15">
      <c r="A354" s="1">
        <v>42298</v>
      </c>
      <c r="B354" s="1">
        <v>14</v>
      </c>
      <c r="C354" s="1">
        <v>27</v>
      </c>
      <c r="D354" s="2">
        <v>14.19</v>
      </c>
      <c r="E354" s="3">
        <v>3.5</v>
      </c>
      <c r="F354" s="1">
        <v>266</v>
      </c>
      <c r="G354" s="1">
        <v>140</v>
      </c>
      <c r="H354" s="1">
        <v>88</v>
      </c>
      <c r="I354" s="1">
        <v>43</v>
      </c>
      <c r="J354" s="1">
        <v>25</v>
      </c>
      <c r="K354" s="1">
        <v>12</v>
      </c>
      <c r="L354" s="1">
        <v>2</v>
      </c>
      <c r="M354" s="1">
        <v>1</v>
      </c>
      <c r="N354" s="1">
        <v>1</v>
      </c>
      <c r="O354" s="1">
        <v>2</v>
      </c>
      <c r="P354" s="1">
        <v>0</v>
      </c>
      <c r="Q354" s="1">
        <v>0</v>
      </c>
      <c r="R354" s="1">
        <v>0</v>
      </c>
      <c r="S354" s="1">
        <v>0</v>
      </c>
      <c r="T354" s="1">
        <v>2</v>
      </c>
      <c r="U354" s="1">
        <f t="shared" si="75"/>
        <v>580</v>
      </c>
      <c r="V354" s="1">
        <f t="shared" si="76"/>
        <v>314</v>
      </c>
      <c r="W354" s="1">
        <f t="shared" si="77"/>
        <v>174</v>
      </c>
      <c r="X354" s="1">
        <f t="shared" si="78"/>
        <v>86</v>
      </c>
      <c r="Y354" s="1">
        <f t="shared" si="79"/>
        <v>43</v>
      </c>
      <c r="Z354" s="1">
        <f t="shared" si="80"/>
        <v>18</v>
      </c>
      <c r="AA354" s="1">
        <f t="shared" si="81"/>
        <v>6</v>
      </c>
      <c r="AB354" s="1">
        <f t="shared" si="82"/>
        <v>4</v>
      </c>
      <c r="AC354" s="1">
        <f t="shared" si="83"/>
        <v>3</v>
      </c>
      <c r="AD354" s="1">
        <f t="shared" si="84"/>
        <v>2</v>
      </c>
      <c r="AE354" s="1">
        <f t="shared" si="85"/>
        <v>0</v>
      </c>
      <c r="AF354" s="1">
        <f t="shared" si="86"/>
        <v>0</v>
      </c>
      <c r="AG354" s="1">
        <f t="shared" si="87"/>
        <v>0</v>
      </c>
      <c r="AH354" s="1">
        <f t="shared" si="88"/>
        <v>0</v>
      </c>
      <c r="AI354" s="9">
        <f t="shared" si="89"/>
        <v>30</v>
      </c>
    </row>
    <row r="355" spans="1:35" ht="15">
      <c r="A355" s="1">
        <v>42298</v>
      </c>
      <c r="B355" s="1">
        <v>14</v>
      </c>
      <c r="C355" s="1">
        <v>28</v>
      </c>
      <c r="D355" s="2">
        <v>14.225</v>
      </c>
      <c r="E355" s="3">
        <v>5.5</v>
      </c>
      <c r="F355" s="1">
        <v>235</v>
      </c>
      <c r="G355" s="1">
        <v>152</v>
      </c>
      <c r="H355" s="1">
        <v>84</v>
      </c>
      <c r="I355" s="1">
        <v>53</v>
      </c>
      <c r="J355" s="1">
        <v>32</v>
      </c>
      <c r="K355" s="1">
        <v>14</v>
      </c>
      <c r="L355" s="1">
        <v>5</v>
      </c>
      <c r="M355" s="1">
        <v>3</v>
      </c>
      <c r="N355" s="1">
        <v>0</v>
      </c>
      <c r="O355" s="1">
        <v>0</v>
      </c>
      <c r="P355" s="1">
        <v>0</v>
      </c>
      <c r="Q355" s="1">
        <v>0</v>
      </c>
      <c r="R355" s="1">
        <v>1</v>
      </c>
      <c r="S355" s="1">
        <v>0</v>
      </c>
      <c r="T355" s="1">
        <v>2</v>
      </c>
      <c r="U355" s="1">
        <f t="shared" si="75"/>
        <v>579</v>
      </c>
      <c r="V355" s="1">
        <f t="shared" si="76"/>
        <v>344</v>
      </c>
      <c r="W355" s="1">
        <f t="shared" si="77"/>
        <v>192</v>
      </c>
      <c r="X355" s="1">
        <f t="shared" si="78"/>
        <v>108</v>
      </c>
      <c r="Y355" s="1">
        <f t="shared" si="79"/>
        <v>55</v>
      </c>
      <c r="Z355" s="1">
        <f t="shared" si="80"/>
        <v>23</v>
      </c>
      <c r="AA355" s="1">
        <f t="shared" si="81"/>
        <v>9</v>
      </c>
      <c r="AB355" s="1">
        <f t="shared" si="82"/>
        <v>4</v>
      </c>
      <c r="AC355" s="1">
        <f t="shared" si="83"/>
        <v>1</v>
      </c>
      <c r="AD355" s="1">
        <f t="shared" si="84"/>
        <v>1</v>
      </c>
      <c r="AE355" s="1">
        <f t="shared" si="85"/>
        <v>1</v>
      </c>
      <c r="AF355" s="1">
        <f t="shared" si="86"/>
        <v>1</v>
      </c>
      <c r="AG355" s="1">
        <f t="shared" si="87"/>
        <v>1</v>
      </c>
      <c r="AH355" s="1">
        <f t="shared" si="88"/>
        <v>0</v>
      </c>
      <c r="AI355" s="9">
        <f t="shared" si="89"/>
        <v>33.160621761658035</v>
      </c>
    </row>
    <row r="356" spans="1:35" ht="15">
      <c r="A356" s="1">
        <v>42398</v>
      </c>
      <c r="B356" s="1">
        <v>15</v>
      </c>
      <c r="C356" s="1">
        <v>1</v>
      </c>
      <c r="D356" s="2">
        <v>14.28</v>
      </c>
      <c r="E356" s="3">
        <v>5</v>
      </c>
      <c r="F356" s="1">
        <v>174</v>
      </c>
      <c r="G356" s="1">
        <v>115</v>
      </c>
      <c r="H356" s="1">
        <v>63</v>
      </c>
      <c r="I356" s="1">
        <v>29</v>
      </c>
      <c r="J356" s="1">
        <v>19</v>
      </c>
      <c r="K356" s="1">
        <v>11</v>
      </c>
      <c r="L356" s="1">
        <v>9</v>
      </c>
      <c r="M356" s="1">
        <v>2</v>
      </c>
      <c r="N356" s="1">
        <v>2</v>
      </c>
      <c r="O356" s="1">
        <v>0</v>
      </c>
      <c r="P356" s="1">
        <v>1</v>
      </c>
      <c r="Q356" s="1">
        <v>0</v>
      </c>
      <c r="R356" s="1">
        <v>0</v>
      </c>
      <c r="S356" s="1">
        <v>0</v>
      </c>
      <c r="T356" s="1">
        <v>2</v>
      </c>
      <c r="U356" s="1">
        <f t="shared" si="75"/>
        <v>425</v>
      </c>
      <c r="V356" s="1">
        <f t="shared" si="76"/>
        <v>251</v>
      </c>
      <c r="W356" s="1">
        <f t="shared" si="77"/>
        <v>136</v>
      </c>
      <c r="X356" s="1">
        <f t="shared" si="78"/>
        <v>73</v>
      </c>
      <c r="Y356" s="1">
        <f t="shared" si="79"/>
        <v>44</v>
      </c>
      <c r="Z356" s="1">
        <f t="shared" si="80"/>
        <v>25</v>
      </c>
      <c r="AA356" s="1">
        <f t="shared" si="81"/>
        <v>14</v>
      </c>
      <c r="AB356" s="1">
        <f t="shared" si="82"/>
        <v>5</v>
      </c>
      <c r="AC356" s="1">
        <f t="shared" si="83"/>
        <v>3</v>
      </c>
      <c r="AD356" s="1">
        <f t="shared" si="84"/>
        <v>1</v>
      </c>
      <c r="AE356" s="1">
        <f t="shared" si="85"/>
        <v>1</v>
      </c>
      <c r="AF356" s="1">
        <f t="shared" si="86"/>
        <v>0</v>
      </c>
      <c r="AG356" s="1">
        <f t="shared" si="87"/>
        <v>0</v>
      </c>
      <c r="AH356" s="1">
        <f t="shared" si="88"/>
        <v>0</v>
      </c>
      <c r="AI356" s="9">
        <f t="shared" si="89"/>
        <v>32</v>
      </c>
    </row>
    <row r="357" spans="1:35" ht="15">
      <c r="A357" s="1">
        <v>42398</v>
      </c>
      <c r="B357" s="1">
        <v>15</v>
      </c>
      <c r="C357" s="1">
        <v>2</v>
      </c>
      <c r="D357" s="2">
        <v>14.33</v>
      </c>
      <c r="E357" s="3">
        <v>3.5</v>
      </c>
      <c r="F357" s="1">
        <v>129</v>
      </c>
      <c r="G357" s="1">
        <v>79</v>
      </c>
      <c r="H357" s="1">
        <v>59</v>
      </c>
      <c r="I357" s="1">
        <v>55</v>
      </c>
      <c r="J357" s="1">
        <v>19</v>
      </c>
      <c r="K357" s="1">
        <v>11</v>
      </c>
      <c r="L357" s="1">
        <v>3</v>
      </c>
      <c r="M357" s="1">
        <v>3</v>
      </c>
      <c r="N357" s="1">
        <v>1</v>
      </c>
      <c r="O357" s="1">
        <v>0</v>
      </c>
      <c r="P357" s="1">
        <v>2</v>
      </c>
      <c r="Q357" s="1">
        <v>0</v>
      </c>
      <c r="R357" s="1">
        <v>1</v>
      </c>
      <c r="S357" s="1">
        <v>0</v>
      </c>
      <c r="T357" s="1">
        <v>2</v>
      </c>
      <c r="U357" s="1">
        <f t="shared" si="75"/>
        <v>362</v>
      </c>
      <c r="V357" s="1">
        <f t="shared" si="76"/>
        <v>233</v>
      </c>
      <c r="W357" s="1">
        <f t="shared" si="77"/>
        <v>154</v>
      </c>
      <c r="X357" s="1">
        <f t="shared" si="78"/>
        <v>95</v>
      </c>
      <c r="Y357" s="1">
        <f t="shared" si="79"/>
        <v>40</v>
      </c>
      <c r="Z357" s="1">
        <f t="shared" si="80"/>
        <v>21</v>
      </c>
      <c r="AA357" s="1">
        <f t="shared" si="81"/>
        <v>10</v>
      </c>
      <c r="AB357" s="1">
        <f t="shared" si="82"/>
        <v>7</v>
      </c>
      <c r="AC357" s="1">
        <f t="shared" si="83"/>
        <v>4</v>
      </c>
      <c r="AD357" s="1">
        <f t="shared" si="84"/>
        <v>3</v>
      </c>
      <c r="AE357" s="1">
        <f t="shared" si="85"/>
        <v>3</v>
      </c>
      <c r="AF357" s="1">
        <f t="shared" si="86"/>
        <v>1</v>
      </c>
      <c r="AG357" s="1">
        <f t="shared" si="87"/>
        <v>1</v>
      </c>
      <c r="AH357" s="1">
        <f t="shared" si="88"/>
        <v>0</v>
      </c>
      <c r="AI357" s="9">
        <f t="shared" si="89"/>
        <v>42.5414364640884</v>
      </c>
    </row>
    <row r="358" spans="1:35" ht="15">
      <c r="A358" s="1">
        <v>42398</v>
      </c>
      <c r="B358" s="1">
        <v>15</v>
      </c>
      <c r="C358" s="1">
        <v>3</v>
      </c>
      <c r="D358" s="2">
        <v>14.365</v>
      </c>
      <c r="E358" s="3">
        <v>3.5</v>
      </c>
      <c r="F358" s="1">
        <v>170</v>
      </c>
      <c r="G358" s="1">
        <v>108</v>
      </c>
      <c r="H358" s="1">
        <v>65</v>
      </c>
      <c r="I358" s="1">
        <v>32</v>
      </c>
      <c r="J358" s="1">
        <v>16</v>
      </c>
      <c r="K358" s="1">
        <v>5</v>
      </c>
      <c r="L358" s="1">
        <v>2</v>
      </c>
      <c r="M358" s="1">
        <v>1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2</v>
      </c>
      <c r="U358" s="1">
        <f t="shared" si="75"/>
        <v>399</v>
      </c>
      <c r="V358" s="1">
        <f t="shared" si="76"/>
        <v>229</v>
      </c>
      <c r="W358" s="1">
        <f t="shared" si="77"/>
        <v>121</v>
      </c>
      <c r="X358" s="1">
        <f t="shared" si="78"/>
        <v>56</v>
      </c>
      <c r="Y358" s="1">
        <f t="shared" si="79"/>
        <v>24</v>
      </c>
      <c r="Z358" s="1">
        <f t="shared" si="80"/>
        <v>8</v>
      </c>
      <c r="AA358" s="1">
        <f t="shared" si="81"/>
        <v>3</v>
      </c>
      <c r="AB358" s="1">
        <f t="shared" si="82"/>
        <v>1</v>
      </c>
      <c r="AC358" s="1">
        <f t="shared" si="83"/>
        <v>0</v>
      </c>
      <c r="AD358" s="1">
        <f t="shared" si="84"/>
        <v>0</v>
      </c>
      <c r="AE358" s="1">
        <f t="shared" si="85"/>
        <v>0</v>
      </c>
      <c r="AF358" s="1">
        <f t="shared" si="86"/>
        <v>0</v>
      </c>
      <c r="AG358" s="1">
        <f t="shared" si="87"/>
        <v>0</v>
      </c>
      <c r="AH358" s="1">
        <f t="shared" si="88"/>
        <v>0</v>
      </c>
      <c r="AI358" s="9">
        <f t="shared" si="89"/>
        <v>30.32581453634085</v>
      </c>
    </row>
    <row r="359" spans="1:35" ht="15">
      <c r="A359" s="1">
        <v>42398</v>
      </c>
      <c r="B359" s="1">
        <v>15</v>
      </c>
      <c r="C359" s="1">
        <v>4</v>
      </c>
      <c r="D359" s="2">
        <v>14.4</v>
      </c>
      <c r="E359" s="3">
        <v>3.5</v>
      </c>
      <c r="F359" s="1">
        <v>1668</v>
      </c>
      <c r="G359" s="1">
        <v>768</v>
      </c>
      <c r="H359" s="1">
        <v>186</v>
      </c>
      <c r="I359" s="1">
        <v>90</v>
      </c>
      <c r="J359" s="1">
        <v>23</v>
      </c>
      <c r="K359" s="1">
        <v>14</v>
      </c>
      <c r="L359" s="1">
        <v>4</v>
      </c>
      <c r="M359" s="1">
        <v>4</v>
      </c>
      <c r="N359" s="1">
        <v>4</v>
      </c>
      <c r="O359" s="1">
        <v>0</v>
      </c>
      <c r="P359" s="1">
        <v>0</v>
      </c>
      <c r="Q359" s="1">
        <v>0</v>
      </c>
      <c r="R359" s="1">
        <v>0</v>
      </c>
      <c r="S359" s="1">
        <v>1</v>
      </c>
      <c r="T359" s="1">
        <v>2</v>
      </c>
      <c r="U359" s="1">
        <f t="shared" si="75"/>
        <v>2762</v>
      </c>
      <c r="V359" s="1">
        <f t="shared" si="76"/>
        <v>1094</v>
      </c>
      <c r="W359" s="1">
        <f t="shared" si="77"/>
        <v>326</v>
      </c>
      <c r="X359" s="1">
        <f t="shared" si="78"/>
        <v>140</v>
      </c>
      <c r="Y359" s="1">
        <f t="shared" si="79"/>
        <v>50</v>
      </c>
      <c r="Z359" s="1">
        <f t="shared" si="80"/>
        <v>27</v>
      </c>
      <c r="AA359" s="1">
        <f t="shared" si="81"/>
        <v>13</v>
      </c>
      <c r="AB359" s="1">
        <f t="shared" si="82"/>
        <v>9</v>
      </c>
      <c r="AC359" s="1">
        <f t="shared" si="83"/>
        <v>5</v>
      </c>
      <c r="AD359" s="1">
        <f t="shared" si="84"/>
        <v>1</v>
      </c>
      <c r="AE359" s="1">
        <f t="shared" si="85"/>
        <v>1</v>
      </c>
      <c r="AF359" s="1">
        <f t="shared" si="86"/>
        <v>1</v>
      </c>
      <c r="AG359" s="1">
        <f t="shared" si="87"/>
        <v>1</v>
      </c>
      <c r="AH359" s="1">
        <f t="shared" si="88"/>
        <v>1</v>
      </c>
      <c r="AI359" s="9">
        <f t="shared" si="89"/>
        <v>11.803041274438812</v>
      </c>
    </row>
    <row r="360" spans="1:35" ht="15">
      <c r="A360" s="1">
        <v>42398</v>
      </c>
      <c r="B360" s="1">
        <v>15</v>
      </c>
      <c r="C360" s="1">
        <v>5</v>
      </c>
      <c r="D360" s="2">
        <v>14.435</v>
      </c>
      <c r="E360" s="3">
        <v>3.5</v>
      </c>
      <c r="F360" s="1">
        <v>844</v>
      </c>
      <c r="G360" s="1">
        <v>375</v>
      </c>
      <c r="H360" s="1">
        <v>116</v>
      </c>
      <c r="I360" s="1">
        <v>52</v>
      </c>
      <c r="J360" s="1">
        <v>21</v>
      </c>
      <c r="K360" s="1">
        <v>7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2</v>
      </c>
      <c r="U360" s="1">
        <f t="shared" si="75"/>
        <v>1415</v>
      </c>
      <c r="V360" s="1">
        <f t="shared" si="76"/>
        <v>571</v>
      </c>
      <c r="W360" s="1">
        <f t="shared" si="77"/>
        <v>196</v>
      </c>
      <c r="X360" s="1">
        <f t="shared" si="78"/>
        <v>80</v>
      </c>
      <c r="Y360" s="1">
        <f t="shared" si="79"/>
        <v>28</v>
      </c>
      <c r="Z360" s="1">
        <f t="shared" si="80"/>
        <v>7</v>
      </c>
      <c r="AA360" s="1">
        <f t="shared" si="81"/>
        <v>0</v>
      </c>
      <c r="AB360" s="1">
        <f t="shared" si="82"/>
        <v>0</v>
      </c>
      <c r="AC360" s="1">
        <f t="shared" si="83"/>
        <v>0</v>
      </c>
      <c r="AD360" s="1">
        <f t="shared" si="84"/>
        <v>0</v>
      </c>
      <c r="AE360" s="1">
        <f t="shared" si="85"/>
        <v>0</v>
      </c>
      <c r="AF360" s="1">
        <f t="shared" si="86"/>
        <v>0</v>
      </c>
      <c r="AG360" s="1">
        <f t="shared" si="87"/>
        <v>0</v>
      </c>
      <c r="AH360" s="1">
        <f t="shared" si="88"/>
        <v>0</v>
      </c>
      <c r="AI360" s="9">
        <f t="shared" si="89"/>
        <v>13.851590106007066</v>
      </c>
    </row>
    <row r="361" spans="1:35" ht="15">
      <c r="A361" s="1">
        <v>42398</v>
      </c>
      <c r="B361" s="1">
        <v>15</v>
      </c>
      <c r="C361" s="1">
        <v>6</v>
      </c>
      <c r="D361" s="2">
        <v>14.47</v>
      </c>
      <c r="E361" s="3">
        <v>3.5</v>
      </c>
      <c r="F361" s="1">
        <v>313</v>
      </c>
      <c r="G361" s="1">
        <v>142</v>
      </c>
      <c r="H361" s="1">
        <v>77</v>
      </c>
      <c r="I361" s="1">
        <v>60</v>
      </c>
      <c r="J361" s="1">
        <v>26</v>
      </c>
      <c r="K361" s="1">
        <v>6</v>
      </c>
      <c r="L361" s="1">
        <v>5</v>
      </c>
      <c r="M361" s="1">
        <v>0</v>
      </c>
      <c r="N361" s="1">
        <v>3</v>
      </c>
      <c r="O361" s="1">
        <v>0</v>
      </c>
      <c r="P361" s="1">
        <v>0</v>
      </c>
      <c r="Q361" s="1">
        <v>0</v>
      </c>
      <c r="R361" s="1">
        <v>0</v>
      </c>
      <c r="S361" s="1">
        <v>1</v>
      </c>
      <c r="T361" s="1">
        <v>2</v>
      </c>
      <c r="U361" s="1">
        <f t="shared" si="75"/>
        <v>633</v>
      </c>
      <c r="V361" s="1">
        <f t="shared" si="76"/>
        <v>320</v>
      </c>
      <c r="W361" s="1">
        <f t="shared" si="77"/>
        <v>178</v>
      </c>
      <c r="X361" s="1">
        <f t="shared" si="78"/>
        <v>101</v>
      </c>
      <c r="Y361" s="1">
        <f t="shared" si="79"/>
        <v>41</v>
      </c>
      <c r="Z361" s="1">
        <f t="shared" si="80"/>
        <v>15</v>
      </c>
      <c r="AA361" s="1">
        <f t="shared" si="81"/>
        <v>9</v>
      </c>
      <c r="AB361" s="1">
        <f t="shared" si="82"/>
        <v>4</v>
      </c>
      <c r="AC361" s="1">
        <f t="shared" si="83"/>
        <v>4</v>
      </c>
      <c r="AD361" s="1">
        <f t="shared" si="84"/>
        <v>1</v>
      </c>
      <c r="AE361" s="1">
        <f t="shared" si="85"/>
        <v>1</v>
      </c>
      <c r="AF361" s="1">
        <f t="shared" si="86"/>
        <v>1</v>
      </c>
      <c r="AG361" s="1">
        <f t="shared" si="87"/>
        <v>1</v>
      </c>
      <c r="AH361" s="1">
        <f t="shared" si="88"/>
        <v>1</v>
      </c>
      <c r="AI361" s="9">
        <f t="shared" si="89"/>
        <v>28.12006319115324</v>
      </c>
    </row>
    <row r="362" spans="1:35" ht="15">
      <c r="A362" s="1">
        <v>42398</v>
      </c>
      <c r="B362" s="1">
        <v>15</v>
      </c>
      <c r="C362" s="1">
        <v>7</v>
      </c>
      <c r="D362" s="2">
        <v>14.505</v>
      </c>
      <c r="E362" s="3">
        <v>3.5</v>
      </c>
      <c r="F362" s="1">
        <v>401</v>
      </c>
      <c r="G362" s="1">
        <v>207</v>
      </c>
      <c r="H362" s="1">
        <v>89</v>
      </c>
      <c r="I362" s="1">
        <v>36</v>
      </c>
      <c r="J362" s="1">
        <v>28</v>
      </c>
      <c r="K362" s="1">
        <v>11</v>
      </c>
      <c r="L362" s="1">
        <v>7</v>
      </c>
      <c r="M362" s="1">
        <v>1</v>
      </c>
      <c r="N362" s="1">
        <v>0</v>
      </c>
      <c r="O362" s="1">
        <v>1</v>
      </c>
      <c r="P362" s="1">
        <v>0</v>
      </c>
      <c r="Q362" s="1">
        <v>0</v>
      </c>
      <c r="R362" s="1">
        <v>0</v>
      </c>
      <c r="S362" s="1">
        <v>0</v>
      </c>
      <c r="T362" s="1">
        <v>2</v>
      </c>
      <c r="U362" s="1">
        <f t="shared" si="75"/>
        <v>781</v>
      </c>
      <c r="V362" s="1">
        <f t="shared" si="76"/>
        <v>380</v>
      </c>
      <c r="W362" s="1">
        <f t="shared" si="77"/>
        <v>173</v>
      </c>
      <c r="X362" s="1">
        <f t="shared" si="78"/>
        <v>84</v>
      </c>
      <c r="Y362" s="1">
        <f t="shared" si="79"/>
        <v>48</v>
      </c>
      <c r="Z362" s="1">
        <f t="shared" si="80"/>
        <v>20</v>
      </c>
      <c r="AA362" s="1">
        <f t="shared" si="81"/>
        <v>9</v>
      </c>
      <c r="AB362" s="1">
        <f t="shared" si="82"/>
        <v>2</v>
      </c>
      <c r="AC362" s="1">
        <f t="shared" si="83"/>
        <v>1</v>
      </c>
      <c r="AD362" s="1">
        <f t="shared" si="84"/>
        <v>1</v>
      </c>
      <c r="AE362" s="1">
        <f t="shared" si="85"/>
        <v>0</v>
      </c>
      <c r="AF362" s="1">
        <f t="shared" si="86"/>
        <v>0</v>
      </c>
      <c r="AG362" s="1">
        <f t="shared" si="87"/>
        <v>0</v>
      </c>
      <c r="AH362" s="1">
        <f t="shared" si="88"/>
        <v>0</v>
      </c>
      <c r="AI362" s="9">
        <f t="shared" si="89"/>
        <v>22.151088348271447</v>
      </c>
    </row>
    <row r="363" spans="1:35" ht="15">
      <c r="A363" s="1">
        <v>42398</v>
      </c>
      <c r="B363" s="1">
        <v>15</v>
      </c>
      <c r="C363" s="1">
        <v>8</v>
      </c>
      <c r="D363" s="2">
        <v>14.54</v>
      </c>
      <c r="E363" s="3">
        <v>3.5</v>
      </c>
      <c r="F363" s="1">
        <v>165</v>
      </c>
      <c r="G363" s="1">
        <v>95</v>
      </c>
      <c r="H363" s="1">
        <v>52</v>
      </c>
      <c r="I363" s="1">
        <v>28</v>
      </c>
      <c r="J363" s="1">
        <v>11</v>
      </c>
      <c r="K363" s="1">
        <v>5</v>
      </c>
      <c r="L363" s="1">
        <v>1</v>
      </c>
      <c r="M363" s="1">
        <v>1</v>
      </c>
      <c r="N363" s="1">
        <v>1</v>
      </c>
      <c r="O363" s="1">
        <v>1</v>
      </c>
      <c r="P363" s="1">
        <v>0</v>
      </c>
      <c r="Q363" s="1">
        <v>0</v>
      </c>
      <c r="R363" s="1">
        <v>0</v>
      </c>
      <c r="S363" s="1">
        <v>0</v>
      </c>
      <c r="T363" s="1">
        <v>2</v>
      </c>
      <c r="U363" s="1">
        <f t="shared" si="75"/>
        <v>360</v>
      </c>
      <c r="V363" s="1">
        <f t="shared" si="76"/>
        <v>195</v>
      </c>
      <c r="W363" s="1">
        <f t="shared" si="77"/>
        <v>100</v>
      </c>
      <c r="X363" s="1">
        <f t="shared" si="78"/>
        <v>48</v>
      </c>
      <c r="Y363" s="1">
        <f t="shared" si="79"/>
        <v>20</v>
      </c>
      <c r="Z363" s="1">
        <f t="shared" si="80"/>
        <v>9</v>
      </c>
      <c r="AA363" s="1">
        <f t="shared" si="81"/>
        <v>4</v>
      </c>
      <c r="AB363" s="1">
        <f t="shared" si="82"/>
        <v>3</v>
      </c>
      <c r="AC363" s="1">
        <f t="shared" si="83"/>
        <v>2</v>
      </c>
      <c r="AD363" s="1">
        <f t="shared" si="84"/>
        <v>1</v>
      </c>
      <c r="AE363" s="1">
        <f t="shared" si="85"/>
        <v>0</v>
      </c>
      <c r="AF363" s="1">
        <f t="shared" si="86"/>
        <v>0</v>
      </c>
      <c r="AG363" s="1">
        <f t="shared" si="87"/>
        <v>0</v>
      </c>
      <c r="AH363" s="1">
        <f t="shared" si="88"/>
        <v>0</v>
      </c>
      <c r="AI363" s="9">
        <f t="shared" si="89"/>
        <v>27.77777777777778</v>
      </c>
    </row>
    <row r="364" spans="1:35" ht="15">
      <c r="A364" s="1">
        <v>42398</v>
      </c>
      <c r="B364" s="1">
        <v>15</v>
      </c>
      <c r="C364" s="1">
        <v>9</v>
      </c>
      <c r="D364" s="2">
        <v>14.575</v>
      </c>
      <c r="E364" s="3">
        <v>3.5</v>
      </c>
      <c r="F364" s="1">
        <v>128</v>
      </c>
      <c r="G364" s="1">
        <v>82</v>
      </c>
      <c r="H364" s="1">
        <v>43</v>
      </c>
      <c r="I364" s="1">
        <v>25</v>
      </c>
      <c r="J364" s="1">
        <v>9</v>
      </c>
      <c r="K364" s="1">
        <v>3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2</v>
      </c>
      <c r="U364" s="1">
        <f t="shared" si="75"/>
        <v>290</v>
      </c>
      <c r="V364" s="1">
        <f t="shared" si="76"/>
        <v>162</v>
      </c>
      <c r="W364" s="1">
        <f t="shared" si="77"/>
        <v>80</v>
      </c>
      <c r="X364" s="1">
        <f t="shared" si="78"/>
        <v>37</v>
      </c>
      <c r="Y364" s="1">
        <f t="shared" si="79"/>
        <v>12</v>
      </c>
      <c r="Z364" s="1">
        <f t="shared" si="80"/>
        <v>3</v>
      </c>
      <c r="AA364" s="1">
        <f t="shared" si="81"/>
        <v>0</v>
      </c>
      <c r="AB364" s="1">
        <f t="shared" si="82"/>
        <v>0</v>
      </c>
      <c r="AC364" s="1">
        <f t="shared" si="83"/>
        <v>0</v>
      </c>
      <c r="AD364" s="1">
        <f t="shared" si="84"/>
        <v>0</v>
      </c>
      <c r="AE364" s="1">
        <f t="shared" si="85"/>
        <v>0</v>
      </c>
      <c r="AF364" s="1">
        <f t="shared" si="86"/>
        <v>0</v>
      </c>
      <c r="AG364" s="1">
        <f t="shared" si="87"/>
        <v>0</v>
      </c>
      <c r="AH364" s="1">
        <f t="shared" si="88"/>
        <v>0</v>
      </c>
      <c r="AI364" s="9">
        <f t="shared" si="89"/>
        <v>27.586206896551722</v>
      </c>
    </row>
    <row r="365" spans="1:35" ht="15">
      <c r="A365" s="1">
        <v>42398</v>
      </c>
      <c r="B365" s="1">
        <v>15</v>
      </c>
      <c r="C365" s="1">
        <v>10</v>
      </c>
      <c r="D365" s="2">
        <v>14.61</v>
      </c>
      <c r="E365" s="3">
        <v>3.5</v>
      </c>
      <c r="F365" s="1">
        <v>158</v>
      </c>
      <c r="G365" s="1">
        <v>67</v>
      </c>
      <c r="H365" s="1">
        <v>26</v>
      </c>
      <c r="I365" s="1">
        <v>15</v>
      </c>
      <c r="J365" s="1">
        <v>3</v>
      </c>
      <c r="K365" s="1">
        <v>0</v>
      </c>
      <c r="L365" s="1">
        <v>2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1</v>
      </c>
      <c r="T365" s="1">
        <v>2</v>
      </c>
      <c r="U365" s="1">
        <f t="shared" si="75"/>
        <v>272</v>
      </c>
      <c r="V365" s="1">
        <f t="shared" si="76"/>
        <v>114</v>
      </c>
      <c r="W365" s="1">
        <f t="shared" si="77"/>
        <v>47</v>
      </c>
      <c r="X365" s="1">
        <f t="shared" si="78"/>
        <v>21</v>
      </c>
      <c r="Y365" s="1">
        <f t="shared" si="79"/>
        <v>6</v>
      </c>
      <c r="Z365" s="1">
        <f t="shared" si="80"/>
        <v>3</v>
      </c>
      <c r="AA365" s="1">
        <f t="shared" si="81"/>
        <v>3</v>
      </c>
      <c r="AB365" s="1">
        <f t="shared" si="82"/>
        <v>1</v>
      </c>
      <c r="AC365" s="1">
        <f t="shared" si="83"/>
        <v>1</v>
      </c>
      <c r="AD365" s="1">
        <f t="shared" si="84"/>
        <v>1</v>
      </c>
      <c r="AE365" s="1">
        <f t="shared" si="85"/>
        <v>1</v>
      </c>
      <c r="AF365" s="1">
        <f t="shared" si="86"/>
        <v>1</v>
      </c>
      <c r="AG365" s="1">
        <f t="shared" si="87"/>
        <v>1</v>
      </c>
      <c r="AH365" s="1">
        <f t="shared" si="88"/>
        <v>1</v>
      </c>
      <c r="AI365" s="9">
        <f t="shared" si="89"/>
        <v>17.27941176470588</v>
      </c>
    </row>
    <row r="366" spans="1:35" ht="15">
      <c r="A366" s="1">
        <v>42398</v>
      </c>
      <c r="B366" s="1">
        <v>15</v>
      </c>
      <c r="C366" s="1">
        <v>11</v>
      </c>
      <c r="D366" s="2">
        <v>14.645</v>
      </c>
      <c r="E366" s="3">
        <v>3.5</v>
      </c>
      <c r="F366" s="1">
        <v>260</v>
      </c>
      <c r="G366" s="1">
        <v>124</v>
      </c>
      <c r="H366" s="1">
        <v>47</v>
      </c>
      <c r="I366" s="1">
        <v>22</v>
      </c>
      <c r="J366" s="1">
        <v>11</v>
      </c>
      <c r="K366" s="1">
        <v>7</v>
      </c>
      <c r="L366" s="1">
        <v>1</v>
      </c>
      <c r="M366" s="1">
        <v>1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2</v>
      </c>
      <c r="U366" s="1">
        <f t="shared" si="75"/>
        <v>473</v>
      </c>
      <c r="V366" s="1">
        <f t="shared" si="76"/>
        <v>213</v>
      </c>
      <c r="W366" s="1">
        <f t="shared" si="77"/>
        <v>89</v>
      </c>
      <c r="X366" s="1">
        <f t="shared" si="78"/>
        <v>42</v>
      </c>
      <c r="Y366" s="1">
        <f t="shared" si="79"/>
        <v>20</v>
      </c>
      <c r="Z366" s="1">
        <f t="shared" si="80"/>
        <v>9</v>
      </c>
      <c r="AA366" s="1">
        <f t="shared" si="81"/>
        <v>2</v>
      </c>
      <c r="AB366" s="1">
        <f t="shared" si="82"/>
        <v>1</v>
      </c>
      <c r="AC366" s="1">
        <f t="shared" si="83"/>
        <v>0</v>
      </c>
      <c r="AD366" s="1">
        <f t="shared" si="84"/>
        <v>0</v>
      </c>
      <c r="AE366" s="1">
        <f t="shared" si="85"/>
        <v>0</v>
      </c>
      <c r="AF366" s="1">
        <f t="shared" si="86"/>
        <v>0</v>
      </c>
      <c r="AG366" s="1">
        <f t="shared" si="87"/>
        <v>0</v>
      </c>
      <c r="AH366" s="1">
        <f t="shared" si="88"/>
        <v>0</v>
      </c>
      <c r="AI366" s="9">
        <f t="shared" si="89"/>
        <v>18.816067653276956</v>
      </c>
    </row>
    <row r="367" spans="1:35" ht="15">
      <c r="A367" s="1">
        <v>42398</v>
      </c>
      <c r="B367" s="1">
        <v>15</v>
      </c>
      <c r="C367" s="1">
        <v>12</v>
      </c>
      <c r="D367" s="2">
        <v>14.68</v>
      </c>
      <c r="E367" s="3">
        <v>3.5</v>
      </c>
      <c r="F367" s="1">
        <v>239</v>
      </c>
      <c r="G367" s="1">
        <v>121</v>
      </c>
      <c r="H367" s="1">
        <v>56</v>
      </c>
      <c r="I367" s="1">
        <v>18</v>
      </c>
      <c r="J367" s="1">
        <v>7</v>
      </c>
      <c r="K367" s="1">
        <v>5</v>
      </c>
      <c r="L367" s="1">
        <v>1</v>
      </c>
      <c r="M367" s="1">
        <v>3</v>
      </c>
      <c r="N367" s="1">
        <v>0</v>
      </c>
      <c r="O367" s="1">
        <v>1</v>
      </c>
      <c r="P367" s="1">
        <v>1</v>
      </c>
      <c r="Q367" s="1">
        <v>0</v>
      </c>
      <c r="R367" s="1">
        <v>0</v>
      </c>
      <c r="S367" s="1">
        <v>0</v>
      </c>
      <c r="T367" s="1">
        <v>2</v>
      </c>
      <c r="U367" s="1">
        <f t="shared" si="75"/>
        <v>452</v>
      </c>
      <c r="V367" s="1">
        <f t="shared" si="76"/>
        <v>213</v>
      </c>
      <c r="W367" s="1">
        <f t="shared" si="77"/>
        <v>92</v>
      </c>
      <c r="X367" s="1">
        <f t="shared" si="78"/>
        <v>36</v>
      </c>
      <c r="Y367" s="1">
        <f t="shared" si="79"/>
        <v>18</v>
      </c>
      <c r="Z367" s="1">
        <f t="shared" si="80"/>
        <v>11</v>
      </c>
      <c r="AA367" s="1">
        <f t="shared" si="81"/>
        <v>6</v>
      </c>
      <c r="AB367" s="1">
        <f t="shared" si="82"/>
        <v>5</v>
      </c>
      <c r="AC367" s="1">
        <f t="shared" si="83"/>
        <v>2</v>
      </c>
      <c r="AD367" s="1">
        <f t="shared" si="84"/>
        <v>2</v>
      </c>
      <c r="AE367" s="1">
        <f t="shared" si="85"/>
        <v>1</v>
      </c>
      <c r="AF367" s="1">
        <f t="shared" si="86"/>
        <v>0</v>
      </c>
      <c r="AG367" s="1">
        <f t="shared" si="87"/>
        <v>0</v>
      </c>
      <c r="AH367" s="1">
        <f t="shared" si="88"/>
        <v>0</v>
      </c>
      <c r="AI367" s="9">
        <f t="shared" si="89"/>
        <v>20.353982300884958</v>
      </c>
    </row>
    <row r="368" spans="1:35" ht="15">
      <c r="A368" s="1">
        <v>42398</v>
      </c>
      <c r="B368" s="1">
        <v>15</v>
      </c>
      <c r="C368" s="1">
        <v>13</v>
      </c>
      <c r="D368" s="2">
        <v>14.715</v>
      </c>
      <c r="E368" s="3">
        <v>3.5</v>
      </c>
      <c r="F368" s="1">
        <v>145</v>
      </c>
      <c r="G368" s="1">
        <v>66</v>
      </c>
      <c r="H368" s="1">
        <v>34</v>
      </c>
      <c r="I368" s="1">
        <v>26</v>
      </c>
      <c r="J368" s="1">
        <v>11</v>
      </c>
      <c r="K368" s="1">
        <v>5</v>
      </c>
      <c r="L368" s="1">
        <v>2</v>
      </c>
      <c r="M368" s="1">
        <v>1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2</v>
      </c>
      <c r="U368" s="1">
        <f t="shared" si="75"/>
        <v>290</v>
      </c>
      <c r="V368" s="1">
        <f t="shared" si="76"/>
        <v>145</v>
      </c>
      <c r="W368" s="1">
        <f t="shared" si="77"/>
        <v>79</v>
      </c>
      <c r="X368" s="1">
        <f t="shared" si="78"/>
        <v>45</v>
      </c>
      <c r="Y368" s="1">
        <f t="shared" si="79"/>
        <v>19</v>
      </c>
      <c r="Z368" s="1">
        <f t="shared" si="80"/>
        <v>8</v>
      </c>
      <c r="AA368" s="1">
        <f t="shared" si="81"/>
        <v>3</v>
      </c>
      <c r="AB368" s="1">
        <f t="shared" si="82"/>
        <v>1</v>
      </c>
      <c r="AC368" s="1">
        <f t="shared" si="83"/>
        <v>0</v>
      </c>
      <c r="AD368" s="1">
        <f t="shared" si="84"/>
        <v>0</v>
      </c>
      <c r="AE368" s="1">
        <f t="shared" si="85"/>
        <v>0</v>
      </c>
      <c r="AF368" s="1">
        <f t="shared" si="86"/>
        <v>0</v>
      </c>
      <c r="AG368" s="1">
        <f t="shared" si="87"/>
        <v>0</v>
      </c>
      <c r="AH368" s="1">
        <f t="shared" si="88"/>
        <v>0</v>
      </c>
      <c r="AI368" s="9">
        <f t="shared" si="89"/>
        <v>27.241379310344826</v>
      </c>
    </row>
    <row r="369" spans="1:35" ht="15">
      <c r="A369" s="1">
        <v>42398</v>
      </c>
      <c r="B369" s="1">
        <v>15</v>
      </c>
      <c r="C369" s="1">
        <v>14</v>
      </c>
      <c r="D369" s="2">
        <v>14.75</v>
      </c>
      <c r="E369" s="3">
        <v>3</v>
      </c>
      <c r="F369" s="1">
        <v>233</v>
      </c>
      <c r="G369" s="1">
        <v>112</v>
      </c>
      <c r="H369" s="1">
        <v>43</v>
      </c>
      <c r="I369" s="1">
        <v>34</v>
      </c>
      <c r="J369" s="1">
        <v>9</v>
      </c>
      <c r="K369" s="1">
        <v>2</v>
      </c>
      <c r="L369" s="1">
        <v>4</v>
      </c>
      <c r="M369" s="1">
        <v>1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2</v>
      </c>
      <c r="U369" s="1">
        <f t="shared" si="75"/>
        <v>438</v>
      </c>
      <c r="V369" s="1">
        <f t="shared" si="76"/>
        <v>205</v>
      </c>
      <c r="W369" s="1">
        <f t="shared" si="77"/>
        <v>93</v>
      </c>
      <c r="X369" s="1">
        <f t="shared" si="78"/>
        <v>50</v>
      </c>
      <c r="Y369" s="1">
        <f t="shared" si="79"/>
        <v>16</v>
      </c>
      <c r="Z369" s="1">
        <f t="shared" si="80"/>
        <v>7</v>
      </c>
      <c r="AA369" s="1">
        <f t="shared" si="81"/>
        <v>5</v>
      </c>
      <c r="AB369" s="1">
        <f t="shared" si="82"/>
        <v>1</v>
      </c>
      <c r="AC369" s="1">
        <f t="shared" si="83"/>
        <v>0</v>
      </c>
      <c r="AD369" s="1">
        <f t="shared" si="84"/>
        <v>0</v>
      </c>
      <c r="AE369" s="1">
        <f t="shared" si="85"/>
        <v>0</v>
      </c>
      <c r="AF369" s="1">
        <f t="shared" si="86"/>
        <v>0</v>
      </c>
      <c r="AG369" s="1">
        <f t="shared" si="87"/>
        <v>0</v>
      </c>
      <c r="AH369" s="1">
        <f t="shared" si="88"/>
        <v>0</v>
      </c>
      <c r="AI369" s="9">
        <f t="shared" si="89"/>
        <v>21.232876712328768</v>
      </c>
    </row>
    <row r="370" spans="1:35" ht="15">
      <c r="A370" s="1">
        <v>42398</v>
      </c>
      <c r="B370" s="1">
        <v>15</v>
      </c>
      <c r="C370" s="1">
        <v>15</v>
      </c>
      <c r="D370" s="2">
        <v>14.78</v>
      </c>
      <c r="E370" s="3">
        <v>4</v>
      </c>
      <c r="F370" s="1">
        <v>292</v>
      </c>
      <c r="G370" s="1">
        <v>118</v>
      </c>
      <c r="H370" s="1">
        <v>53</v>
      </c>
      <c r="I370" s="1">
        <v>24</v>
      </c>
      <c r="J370" s="1">
        <v>13</v>
      </c>
      <c r="K370" s="1">
        <v>1</v>
      </c>
      <c r="L370" s="1">
        <v>0</v>
      </c>
      <c r="M370" s="1">
        <v>4</v>
      </c>
      <c r="N370" s="1">
        <v>0</v>
      </c>
      <c r="O370" s="1">
        <v>1</v>
      </c>
      <c r="P370" s="1">
        <v>0</v>
      </c>
      <c r="Q370" s="1">
        <v>0</v>
      </c>
      <c r="R370" s="1">
        <v>0</v>
      </c>
      <c r="S370" s="1">
        <v>0</v>
      </c>
      <c r="T370" s="1">
        <v>2</v>
      </c>
      <c r="U370" s="1">
        <f t="shared" si="75"/>
        <v>506</v>
      </c>
      <c r="V370" s="1">
        <f t="shared" si="76"/>
        <v>214</v>
      </c>
      <c r="W370" s="1">
        <f t="shared" si="77"/>
        <v>96</v>
      </c>
      <c r="X370" s="1">
        <f t="shared" si="78"/>
        <v>43</v>
      </c>
      <c r="Y370" s="1">
        <f t="shared" si="79"/>
        <v>19</v>
      </c>
      <c r="Z370" s="1">
        <f t="shared" si="80"/>
        <v>6</v>
      </c>
      <c r="AA370" s="1">
        <f t="shared" si="81"/>
        <v>5</v>
      </c>
      <c r="AB370" s="1">
        <f t="shared" si="82"/>
        <v>5</v>
      </c>
      <c r="AC370" s="1">
        <f t="shared" si="83"/>
        <v>1</v>
      </c>
      <c r="AD370" s="1">
        <f t="shared" si="84"/>
        <v>1</v>
      </c>
      <c r="AE370" s="1">
        <f t="shared" si="85"/>
        <v>0</v>
      </c>
      <c r="AF370" s="1">
        <f t="shared" si="86"/>
        <v>0</v>
      </c>
      <c r="AG370" s="1">
        <f t="shared" si="87"/>
        <v>0</v>
      </c>
      <c r="AH370" s="1">
        <f t="shared" si="88"/>
        <v>0</v>
      </c>
      <c r="AI370" s="9">
        <f t="shared" si="89"/>
        <v>18.972332015810274</v>
      </c>
    </row>
    <row r="371" spans="1:35" ht="15">
      <c r="A371" s="1">
        <v>42398</v>
      </c>
      <c r="B371" s="1">
        <v>15</v>
      </c>
      <c r="C371" s="1">
        <v>16</v>
      </c>
      <c r="D371" s="2">
        <v>14.82</v>
      </c>
      <c r="E371" s="3">
        <v>5</v>
      </c>
      <c r="F371" s="1">
        <v>448</v>
      </c>
      <c r="G371" s="1">
        <v>288</v>
      </c>
      <c r="H371" s="1">
        <v>227</v>
      </c>
      <c r="I371" s="1">
        <v>176</v>
      </c>
      <c r="J371" s="1">
        <v>132</v>
      </c>
      <c r="K371" s="1">
        <v>88</v>
      </c>
      <c r="L371" s="1">
        <v>32</v>
      </c>
      <c r="M371" s="1">
        <v>9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2</v>
      </c>
      <c r="U371" s="1">
        <f t="shared" si="75"/>
        <v>1400</v>
      </c>
      <c r="V371" s="1">
        <f t="shared" si="76"/>
        <v>952</v>
      </c>
      <c r="W371" s="1">
        <f t="shared" si="77"/>
        <v>664</v>
      </c>
      <c r="X371" s="1">
        <f t="shared" si="78"/>
        <v>437</v>
      </c>
      <c r="Y371" s="1">
        <f t="shared" si="79"/>
        <v>261</v>
      </c>
      <c r="Z371" s="1">
        <f t="shared" si="80"/>
        <v>129</v>
      </c>
      <c r="AA371" s="1">
        <f t="shared" si="81"/>
        <v>41</v>
      </c>
      <c r="AB371" s="1">
        <f t="shared" si="82"/>
        <v>9</v>
      </c>
      <c r="AC371" s="1">
        <f t="shared" si="83"/>
        <v>0</v>
      </c>
      <c r="AD371" s="1">
        <f t="shared" si="84"/>
        <v>0</v>
      </c>
      <c r="AE371" s="1">
        <f t="shared" si="85"/>
        <v>0</v>
      </c>
      <c r="AF371" s="1">
        <f t="shared" si="86"/>
        <v>0</v>
      </c>
      <c r="AG371" s="1">
        <f t="shared" si="87"/>
        <v>0</v>
      </c>
      <c r="AH371" s="1">
        <f t="shared" si="88"/>
        <v>0</v>
      </c>
      <c r="AI371" s="9">
        <f t="shared" si="89"/>
        <v>47.42857142857143</v>
      </c>
    </row>
    <row r="372" spans="1:35" ht="15">
      <c r="A372" s="1">
        <v>42398</v>
      </c>
      <c r="B372" s="1">
        <v>15</v>
      </c>
      <c r="C372" s="1">
        <v>17</v>
      </c>
      <c r="D372" s="2">
        <v>14.87</v>
      </c>
      <c r="E372" s="3">
        <v>4</v>
      </c>
      <c r="F372" s="1">
        <v>468</v>
      </c>
      <c r="G372" s="1">
        <v>318</v>
      </c>
      <c r="H372" s="1">
        <v>289</v>
      </c>
      <c r="I372" s="1">
        <v>190</v>
      </c>
      <c r="J372" s="1">
        <v>166</v>
      </c>
      <c r="K372" s="1">
        <v>100</v>
      </c>
      <c r="L372" s="1">
        <v>52</v>
      </c>
      <c r="M372" s="1">
        <v>18</v>
      </c>
      <c r="N372" s="1">
        <v>2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2</v>
      </c>
      <c r="U372" s="1">
        <f t="shared" si="75"/>
        <v>1603</v>
      </c>
      <c r="V372" s="1">
        <f t="shared" si="76"/>
        <v>1135</v>
      </c>
      <c r="W372" s="1">
        <f t="shared" si="77"/>
        <v>817</v>
      </c>
      <c r="X372" s="1">
        <f t="shared" si="78"/>
        <v>528</v>
      </c>
      <c r="Y372" s="1">
        <f t="shared" si="79"/>
        <v>338</v>
      </c>
      <c r="Z372" s="1">
        <f t="shared" si="80"/>
        <v>172</v>
      </c>
      <c r="AA372" s="1">
        <f t="shared" si="81"/>
        <v>72</v>
      </c>
      <c r="AB372" s="1">
        <f t="shared" si="82"/>
        <v>20</v>
      </c>
      <c r="AC372" s="1">
        <f t="shared" si="83"/>
        <v>2</v>
      </c>
      <c r="AD372" s="1">
        <f t="shared" si="84"/>
        <v>0</v>
      </c>
      <c r="AE372" s="1">
        <f t="shared" si="85"/>
        <v>0</v>
      </c>
      <c r="AF372" s="1">
        <f t="shared" si="86"/>
        <v>0</v>
      </c>
      <c r="AG372" s="1">
        <f t="shared" si="87"/>
        <v>0</v>
      </c>
      <c r="AH372" s="1">
        <f t="shared" si="88"/>
        <v>0</v>
      </c>
      <c r="AI372" s="9">
        <f t="shared" si="89"/>
        <v>50.96693699313787</v>
      </c>
    </row>
    <row r="373" spans="1:35" ht="15">
      <c r="A373" s="1">
        <v>42398</v>
      </c>
      <c r="B373" s="1">
        <v>15</v>
      </c>
      <c r="C373" s="1">
        <v>18</v>
      </c>
      <c r="D373" s="2">
        <v>14.91</v>
      </c>
      <c r="E373" s="3">
        <v>4</v>
      </c>
      <c r="F373" s="1">
        <v>239</v>
      </c>
      <c r="G373" s="1">
        <v>170</v>
      </c>
      <c r="H373" s="1">
        <v>154</v>
      </c>
      <c r="I373" s="1">
        <v>86</v>
      </c>
      <c r="J373" s="1">
        <v>63</v>
      </c>
      <c r="K373" s="1">
        <v>30</v>
      </c>
      <c r="L373" s="1">
        <v>12</v>
      </c>
      <c r="M373" s="1">
        <v>0</v>
      </c>
      <c r="N373" s="1">
        <v>0</v>
      </c>
      <c r="O373" s="1">
        <v>1</v>
      </c>
      <c r="P373" s="1">
        <v>0</v>
      </c>
      <c r="Q373" s="1">
        <v>0</v>
      </c>
      <c r="R373" s="1">
        <v>0</v>
      </c>
      <c r="S373" s="1">
        <v>0</v>
      </c>
      <c r="T373" s="1">
        <v>2</v>
      </c>
      <c r="U373" s="1">
        <f t="shared" si="75"/>
        <v>755</v>
      </c>
      <c r="V373" s="1">
        <f t="shared" si="76"/>
        <v>516</v>
      </c>
      <c r="W373" s="1">
        <f t="shared" si="77"/>
        <v>346</v>
      </c>
      <c r="X373" s="1">
        <f t="shared" si="78"/>
        <v>192</v>
      </c>
      <c r="Y373" s="1">
        <f t="shared" si="79"/>
        <v>106</v>
      </c>
      <c r="Z373" s="1">
        <f t="shared" si="80"/>
        <v>43</v>
      </c>
      <c r="AA373" s="1">
        <f t="shared" si="81"/>
        <v>13</v>
      </c>
      <c r="AB373" s="1">
        <f t="shared" si="82"/>
        <v>1</v>
      </c>
      <c r="AC373" s="1">
        <f t="shared" si="83"/>
        <v>1</v>
      </c>
      <c r="AD373" s="1">
        <f t="shared" si="84"/>
        <v>1</v>
      </c>
      <c r="AE373" s="1">
        <f t="shared" si="85"/>
        <v>0</v>
      </c>
      <c r="AF373" s="1">
        <f t="shared" si="86"/>
        <v>0</v>
      </c>
      <c r="AG373" s="1">
        <f t="shared" si="87"/>
        <v>0</v>
      </c>
      <c r="AH373" s="1">
        <f t="shared" si="88"/>
        <v>0</v>
      </c>
      <c r="AI373" s="9">
        <f t="shared" si="89"/>
        <v>45.82781456953642</v>
      </c>
    </row>
    <row r="374" spans="1:35" ht="15">
      <c r="A374" s="1">
        <v>42398</v>
      </c>
      <c r="B374" s="1">
        <v>15</v>
      </c>
      <c r="C374" s="1">
        <v>19</v>
      </c>
      <c r="D374" s="2">
        <v>14.95</v>
      </c>
      <c r="E374" s="3">
        <v>4</v>
      </c>
      <c r="F374" s="1">
        <v>254</v>
      </c>
      <c r="G374" s="1">
        <v>156</v>
      </c>
      <c r="H374" s="1">
        <v>96</v>
      </c>
      <c r="I374" s="1">
        <v>66</v>
      </c>
      <c r="J374" s="1">
        <v>44</v>
      </c>
      <c r="K374" s="1">
        <v>23</v>
      </c>
      <c r="L374" s="1">
        <v>14</v>
      </c>
      <c r="M374" s="1">
        <v>2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2</v>
      </c>
      <c r="U374" s="1">
        <f t="shared" si="75"/>
        <v>655</v>
      </c>
      <c r="V374" s="1">
        <f t="shared" si="76"/>
        <v>401</v>
      </c>
      <c r="W374" s="1">
        <f t="shared" si="77"/>
        <v>245</v>
      </c>
      <c r="X374" s="1">
        <f t="shared" si="78"/>
        <v>149</v>
      </c>
      <c r="Y374" s="1">
        <f t="shared" si="79"/>
        <v>83</v>
      </c>
      <c r="Z374" s="1">
        <f t="shared" si="80"/>
        <v>39</v>
      </c>
      <c r="AA374" s="1">
        <f t="shared" si="81"/>
        <v>16</v>
      </c>
      <c r="AB374" s="1">
        <f t="shared" si="82"/>
        <v>2</v>
      </c>
      <c r="AC374" s="1">
        <f t="shared" si="83"/>
        <v>0</v>
      </c>
      <c r="AD374" s="1">
        <f t="shared" si="84"/>
        <v>0</v>
      </c>
      <c r="AE374" s="1">
        <f t="shared" si="85"/>
        <v>0</v>
      </c>
      <c r="AF374" s="1">
        <f t="shared" si="86"/>
        <v>0</v>
      </c>
      <c r="AG374" s="1">
        <f t="shared" si="87"/>
        <v>0</v>
      </c>
      <c r="AH374" s="1">
        <f t="shared" si="88"/>
        <v>0</v>
      </c>
      <c r="AI374" s="9">
        <f t="shared" si="89"/>
        <v>37.404580152671755</v>
      </c>
    </row>
    <row r="375" spans="1:35" ht="15">
      <c r="A375" s="1">
        <v>42398</v>
      </c>
      <c r="B375" s="1">
        <v>15</v>
      </c>
      <c r="C375" s="1">
        <v>20</v>
      </c>
      <c r="D375" s="2">
        <v>14.99</v>
      </c>
      <c r="E375" s="3">
        <v>4</v>
      </c>
      <c r="F375" s="1">
        <v>186</v>
      </c>
      <c r="G375" s="1">
        <v>100</v>
      </c>
      <c r="H375" s="1">
        <v>61</v>
      </c>
      <c r="I375" s="1">
        <v>31</v>
      </c>
      <c r="J375" s="1">
        <v>14</v>
      </c>
      <c r="K375" s="1">
        <v>4</v>
      </c>
      <c r="L375" s="1">
        <v>4</v>
      </c>
      <c r="M375" s="1">
        <v>3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2</v>
      </c>
      <c r="U375" s="1">
        <f t="shared" si="75"/>
        <v>403</v>
      </c>
      <c r="V375" s="1">
        <f t="shared" si="76"/>
        <v>217</v>
      </c>
      <c r="W375" s="1">
        <f t="shared" si="77"/>
        <v>117</v>
      </c>
      <c r="X375" s="1">
        <f t="shared" si="78"/>
        <v>56</v>
      </c>
      <c r="Y375" s="1">
        <f t="shared" si="79"/>
        <v>25</v>
      </c>
      <c r="Z375" s="1">
        <f t="shared" si="80"/>
        <v>11</v>
      </c>
      <c r="AA375" s="1">
        <f t="shared" si="81"/>
        <v>7</v>
      </c>
      <c r="AB375" s="1">
        <f t="shared" si="82"/>
        <v>3</v>
      </c>
      <c r="AC375" s="1">
        <f t="shared" si="83"/>
        <v>0</v>
      </c>
      <c r="AD375" s="1">
        <f t="shared" si="84"/>
        <v>0</v>
      </c>
      <c r="AE375" s="1">
        <f t="shared" si="85"/>
        <v>0</v>
      </c>
      <c r="AF375" s="1">
        <f t="shared" si="86"/>
        <v>0</v>
      </c>
      <c r="AG375" s="1">
        <f t="shared" si="87"/>
        <v>0</v>
      </c>
      <c r="AH375" s="1">
        <f t="shared" si="88"/>
        <v>0</v>
      </c>
      <c r="AI375" s="9">
        <f t="shared" si="89"/>
        <v>29.03225806451613</v>
      </c>
    </row>
    <row r="376" spans="1:35" ht="15">
      <c r="A376" s="1">
        <v>42398</v>
      </c>
      <c r="B376" s="1">
        <v>15</v>
      </c>
      <c r="C376" s="1">
        <v>21</v>
      </c>
      <c r="D376" s="2">
        <v>15.03</v>
      </c>
      <c r="E376" s="3">
        <v>4</v>
      </c>
      <c r="F376" s="1">
        <v>93</v>
      </c>
      <c r="G376" s="1">
        <v>56</v>
      </c>
      <c r="H376" s="1">
        <v>33</v>
      </c>
      <c r="I376" s="1">
        <v>19</v>
      </c>
      <c r="J376" s="1">
        <v>6</v>
      </c>
      <c r="K376" s="1">
        <v>2</v>
      </c>
      <c r="L376" s="1">
        <v>0</v>
      </c>
      <c r="M376" s="1">
        <v>1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2</v>
      </c>
      <c r="U376" s="1">
        <f t="shared" si="75"/>
        <v>210</v>
      </c>
      <c r="V376" s="1">
        <f t="shared" si="76"/>
        <v>117</v>
      </c>
      <c r="W376" s="1">
        <f t="shared" si="77"/>
        <v>61</v>
      </c>
      <c r="X376" s="1">
        <f t="shared" si="78"/>
        <v>28</v>
      </c>
      <c r="Y376" s="1">
        <f t="shared" si="79"/>
        <v>9</v>
      </c>
      <c r="Z376" s="1">
        <f t="shared" si="80"/>
        <v>3</v>
      </c>
      <c r="AA376" s="1">
        <f t="shared" si="81"/>
        <v>1</v>
      </c>
      <c r="AB376" s="1">
        <f t="shared" si="82"/>
        <v>1</v>
      </c>
      <c r="AC376" s="1">
        <f t="shared" si="83"/>
        <v>0</v>
      </c>
      <c r="AD376" s="1">
        <f t="shared" si="84"/>
        <v>0</v>
      </c>
      <c r="AE376" s="1">
        <f t="shared" si="85"/>
        <v>0</v>
      </c>
      <c r="AF376" s="1">
        <f t="shared" si="86"/>
        <v>0</v>
      </c>
      <c r="AG376" s="1">
        <f t="shared" si="87"/>
        <v>0</v>
      </c>
      <c r="AH376" s="1">
        <f t="shared" si="88"/>
        <v>0</v>
      </c>
      <c r="AI376" s="9">
        <f t="shared" si="89"/>
        <v>29.04761904761905</v>
      </c>
    </row>
    <row r="377" spans="1:35" ht="15">
      <c r="A377" s="1">
        <v>42398</v>
      </c>
      <c r="B377" s="1">
        <v>15</v>
      </c>
      <c r="C377" s="1">
        <v>22</v>
      </c>
      <c r="D377" s="2">
        <v>15.07</v>
      </c>
      <c r="E377" s="3">
        <v>4</v>
      </c>
      <c r="F377" s="1">
        <v>129</v>
      </c>
      <c r="G377" s="1">
        <v>55</v>
      </c>
      <c r="H377" s="1">
        <v>36</v>
      </c>
      <c r="I377" s="1">
        <v>25</v>
      </c>
      <c r="J377" s="1">
        <v>7</v>
      </c>
      <c r="K377" s="1">
        <v>5</v>
      </c>
      <c r="L377" s="1">
        <v>0</v>
      </c>
      <c r="M377" s="1">
        <v>2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1</v>
      </c>
      <c r="T377" s="1">
        <v>2</v>
      </c>
      <c r="U377" s="1">
        <f t="shared" si="75"/>
        <v>260</v>
      </c>
      <c r="V377" s="1">
        <f t="shared" si="76"/>
        <v>131</v>
      </c>
      <c r="W377" s="1">
        <f t="shared" si="77"/>
        <v>76</v>
      </c>
      <c r="X377" s="1">
        <f t="shared" si="78"/>
        <v>40</v>
      </c>
      <c r="Y377" s="1">
        <f t="shared" si="79"/>
        <v>15</v>
      </c>
      <c r="Z377" s="1">
        <f t="shared" si="80"/>
        <v>8</v>
      </c>
      <c r="AA377" s="1">
        <f t="shared" si="81"/>
        <v>3</v>
      </c>
      <c r="AB377" s="1">
        <f t="shared" si="82"/>
        <v>3</v>
      </c>
      <c r="AC377" s="1">
        <f t="shared" si="83"/>
        <v>1</v>
      </c>
      <c r="AD377" s="1">
        <f t="shared" si="84"/>
        <v>1</v>
      </c>
      <c r="AE377" s="1">
        <f t="shared" si="85"/>
        <v>1</v>
      </c>
      <c r="AF377" s="1">
        <f t="shared" si="86"/>
        <v>1</v>
      </c>
      <c r="AG377" s="1">
        <f t="shared" si="87"/>
        <v>1</v>
      </c>
      <c r="AH377" s="1">
        <f t="shared" si="88"/>
        <v>1</v>
      </c>
      <c r="AI377" s="9">
        <f t="shared" si="89"/>
        <v>29.230769230769234</v>
      </c>
    </row>
    <row r="378" spans="1:35" ht="15">
      <c r="A378" s="1">
        <v>42398</v>
      </c>
      <c r="B378" s="1">
        <v>15</v>
      </c>
      <c r="C378" s="1">
        <v>23</v>
      </c>
      <c r="D378" s="2">
        <v>15.11</v>
      </c>
      <c r="E378" s="3">
        <v>4</v>
      </c>
      <c r="F378" s="1">
        <v>137</v>
      </c>
      <c r="G378" s="1">
        <v>72</v>
      </c>
      <c r="H378" s="1">
        <v>47</v>
      </c>
      <c r="I378" s="1">
        <v>30</v>
      </c>
      <c r="J378" s="1">
        <v>19</v>
      </c>
      <c r="K378" s="1">
        <v>7</v>
      </c>
      <c r="L378" s="1">
        <v>1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2</v>
      </c>
      <c r="U378" s="1">
        <f t="shared" si="75"/>
        <v>313</v>
      </c>
      <c r="V378" s="1">
        <f t="shared" si="76"/>
        <v>176</v>
      </c>
      <c r="W378" s="1">
        <f t="shared" si="77"/>
        <v>104</v>
      </c>
      <c r="X378" s="1">
        <f t="shared" si="78"/>
        <v>57</v>
      </c>
      <c r="Y378" s="1">
        <f t="shared" si="79"/>
        <v>27</v>
      </c>
      <c r="Z378" s="1">
        <f t="shared" si="80"/>
        <v>8</v>
      </c>
      <c r="AA378" s="1">
        <f t="shared" si="81"/>
        <v>1</v>
      </c>
      <c r="AB378" s="1">
        <f t="shared" si="82"/>
        <v>0</v>
      </c>
      <c r="AC378" s="1">
        <f t="shared" si="83"/>
        <v>0</v>
      </c>
      <c r="AD378" s="1">
        <f t="shared" si="84"/>
        <v>0</v>
      </c>
      <c r="AE378" s="1">
        <f t="shared" si="85"/>
        <v>0</v>
      </c>
      <c r="AF378" s="1">
        <f t="shared" si="86"/>
        <v>0</v>
      </c>
      <c r="AG378" s="1">
        <f t="shared" si="87"/>
        <v>0</v>
      </c>
      <c r="AH378" s="1">
        <f t="shared" si="88"/>
        <v>0</v>
      </c>
      <c r="AI378" s="9">
        <f t="shared" si="89"/>
        <v>33.22683706070288</v>
      </c>
    </row>
    <row r="379" spans="1:35" ht="15">
      <c r="A379" s="1">
        <v>42398</v>
      </c>
      <c r="B379" s="1">
        <v>15</v>
      </c>
      <c r="C379" s="1">
        <v>24</v>
      </c>
      <c r="D379" s="2">
        <v>15.15</v>
      </c>
      <c r="E379" s="3">
        <v>3.5</v>
      </c>
      <c r="F379" s="1">
        <v>85</v>
      </c>
      <c r="G379" s="1">
        <v>65</v>
      </c>
      <c r="H379" s="1">
        <v>32</v>
      </c>
      <c r="I379" s="1">
        <v>20</v>
      </c>
      <c r="J379" s="1">
        <v>13</v>
      </c>
      <c r="K379" s="1">
        <v>7</v>
      </c>
      <c r="L379" s="1">
        <v>0</v>
      </c>
      <c r="M379" s="1">
        <v>1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2</v>
      </c>
      <c r="U379" s="1">
        <f t="shared" si="75"/>
        <v>223</v>
      </c>
      <c r="V379" s="1">
        <f t="shared" si="76"/>
        <v>138</v>
      </c>
      <c r="W379" s="1">
        <f t="shared" si="77"/>
        <v>73</v>
      </c>
      <c r="X379" s="1">
        <f t="shared" si="78"/>
        <v>41</v>
      </c>
      <c r="Y379" s="1">
        <f t="shared" si="79"/>
        <v>21</v>
      </c>
      <c r="Z379" s="1">
        <f t="shared" si="80"/>
        <v>8</v>
      </c>
      <c r="AA379" s="1">
        <f t="shared" si="81"/>
        <v>1</v>
      </c>
      <c r="AB379" s="1">
        <f t="shared" si="82"/>
        <v>1</v>
      </c>
      <c r="AC379" s="1">
        <f t="shared" si="83"/>
        <v>0</v>
      </c>
      <c r="AD379" s="1">
        <f t="shared" si="84"/>
        <v>0</v>
      </c>
      <c r="AE379" s="1">
        <f t="shared" si="85"/>
        <v>0</v>
      </c>
      <c r="AF379" s="1">
        <f t="shared" si="86"/>
        <v>0</v>
      </c>
      <c r="AG379" s="1">
        <f t="shared" si="87"/>
        <v>0</v>
      </c>
      <c r="AH379" s="1">
        <f t="shared" si="88"/>
        <v>0</v>
      </c>
      <c r="AI379" s="9">
        <f t="shared" si="89"/>
        <v>32.73542600896861</v>
      </c>
    </row>
    <row r="380" spans="1:35" ht="15">
      <c r="A380" s="1">
        <v>42398</v>
      </c>
      <c r="B380" s="1">
        <v>15</v>
      </c>
      <c r="C380" s="1">
        <v>25</v>
      </c>
      <c r="D380" s="2">
        <v>15.185</v>
      </c>
      <c r="E380" s="3">
        <v>3.5</v>
      </c>
      <c r="F380" s="1">
        <v>105</v>
      </c>
      <c r="G380" s="1">
        <v>55</v>
      </c>
      <c r="H380" s="1">
        <v>19</v>
      </c>
      <c r="I380" s="1">
        <v>15</v>
      </c>
      <c r="J380" s="1">
        <v>8</v>
      </c>
      <c r="K380" s="1">
        <v>4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2</v>
      </c>
      <c r="U380" s="1">
        <f t="shared" si="75"/>
        <v>206</v>
      </c>
      <c r="V380" s="1">
        <f t="shared" si="76"/>
        <v>101</v>
      </c>
      <c r="W380" s="1">
        <f t="shared" si="77"/>
        <v>46</v>
      </c>
      <c r="X380" s="1">
        <f t="shared" si="78"/>
        <v>27</v>
      </c>
      <c r="Y380" s="1">
        <f t="shared" si="79"/>
        <v>12</v>
      </c>
      <c r="Z380" s="1">
        <f t="shared" si="80"/>
        <v>4</v>
      </c>
      <c r="AA380" s="1">
        <f t="shared" si="81"/>
        <v>0</v>
      </c>
      <c r="AB380" s="1">
        <f t="shared" si="82"/>
        <v>0</v>
      </c>
      <c r="AC380" s="1">
        <f t="shared" si="83"/>
        <v>0</v>
      </c>
      <c r="AD380" s="1">
        <f t="shared" si="84"/>
        <v>0</v>
      </c>
      <c r="AE380" s="1">
        <f t="shared" si="85"/>
        <v>0</v>
      </c>
      <c r="AF380" s="1">
        <f t="shared" si="86"/>
        <v>0</v>
      </c>
      <c r="AG380" s="1">
        <f t="shared" si="87"/>
        <v>0</v>
      </c>
      <c r="AH380" s="1">
        <f t="shared" si="88"/>
        <v>0</v>
      </c>
      <c r="AI380" s="9">
        <f t="shared" si="89"/>
        <v>22.330097087378643</v>
      </c>
    </row>
    <row r="381" spans="1:35" ht="15">
      <c r="A381" s="1">
        <v>42398</v>
      </c>
      <c r="B381" s="1">
        <v>15</v>
      </c>
      <c r="C381" s="1">
        <v>26</v>
      </c>
      <c r="D381" s="2">
        <v>15.22</v>
      </c>
      <c r="E381" s="3">
        <v>3</v>
      </c>
      <c r="F381" s="1">
        <v>119</v>
      </c>
      <c r="G381" s="1">
        <v>65</v>
      </c>
      <c r="H381" s="1">
        <v>41</v>
      </c>
      <c r="I381" s="1">
        <v>21</v>
      </c>
      <c r="J381" s="1">
        <v>4</v>
      </c>
      <c r="K381" s="1">
        <v>3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2</v>
      </c>
      <c r="U381" s="1">
        <f t="shared" si="75"/>
        <v>253</v>
      </c>
      <c r="V381" s="1">
        <f t="shared" si="76"/>
        <v>134</v>
      </c>
      <c r="W381" s="1">
        <f t="shared" si="77"/>
        <v>69</v>
      </c>
      <c r="X381" s="1">
        <f t="shared" si="78"/>
        <v>28</v>
      </c>
      <c r="Y381" s="1">
        <f t="shared" si="79"/>
        <v>7</v>
      </c>
      <c r="Z381" s="1">
        <f t="shared" si="80"/>
        <v>3</v>
      </c>
      <c r="AA381" s="1">
        <f t="shared" si="81"/>
        <v>0</v>
      </c>
      <c r="AB381" s="1">
        <f t="shared" si="82"/>
        <v>0</v>
      </c>
      <c r="AC381" s="1">
        <f t="shared" si="83"/>
        <v>0</v>
      </c>
      <c r="AD381" s="1">
        <f t="shared" si="84"/>
        <v>0</v>
      </c>
      <c r="AE381" s="1">
        <f t="shared" si="85"/>
        <v>0</v>
      </c>
      <c r="AF381" s="1">
        <f t="shared" si="86"/>
        <v>0</v>
      </c>
      <c r="AG381" s="1">
        <f t="shared" si="87"/>
        <v>0</v>
      </c>
      <c r="AH381" s="1">
        <f t="shared" si="88"/>
        <v>0</v>
      </c>
      <c r="AI381" s="9">
        <f t="shared" si="89"/>
        <v>27.27272727272727</v>
      </c>
    </row>
    <row r="382" spans="1:35" ht="15">
      <c r="A382" s="1">
        <v>42398</v>
      </c>
      <c r="B382" s="1">
        <v>15</v>
      </c>
      <c r="C382" s="1">
        <v>27</v>
      </c>
      <c r="D382" s="2">
        <v>15.25</v>
      </c>
      <c r="E382" s="3">
        <v>3</v>
      </c>
      <c r="F382" s="1">
        <v>71</v>
      </c>
      <c r="G382" s="1">
        <v>40</v>
      </c>
      <c r="H382" s="1">
        <v>22</v>
      </c>
      <c r="I382" s="1">
        <v>14</v>
      </c>
      <c r="J382" s="1">
        <v>3</v>
      </c>
      <c r="K382" s="1">
        <v>3</v>
      </c>
      <c r="L382" s="1">
        <v>0</v>
      </c>
      <c r="M382" s="1">
        <v>0</v>
      </c>
      <c r="N382" s="1">
        <v>0</v>
      </c>
      <c r="O382" s="1">
        <v>0</v>
      </c>
      <c r="P382" s="1">
        <v>1</v>
      </c>
      <c r="Q382" s="1">
        <v>0</v>
      </c>
      <c r="R382" s="1">
        <v>0</v>
      </c>
      <c r="S382" s="1">
        <v>0</v>
      </c>
      <c r="T382" s="1">
        <v>2</v>
      </c>
      <c r="U382" s="1">
        <f t="shared" si="75"/>
        <v>154</v>
      </c>
      <c r="V382" s="1">
        <f t="shared" si="76"/>
        <v>83</v>
      </c>
      <c r="W382" s="1">
        <f t="shared" si="77"/>
        <v>43</v>
      </c>
      <c r="X382" s="1">
        <f t="shared" si="78"/>
        <v>21</v>
      </c>
      <c r="Y382" s="1">
        <f t="shared" si="79"/>
        <v>7</v>
      </c>
      <c r="Z382" s="1">
        <f t="shared" si="80"/>
        <v>4</v>
      </c>
      <c r="AA382" s="1">
        <f t="shared" si="81"/>
        <v>1</v>
      </c>
      <c r="AB382" s="1">
        <f t="shared" si="82"/>
        <v>1</v>
      </c>
      <c r="AC382" s="1">
        <f t="shared" si="83"/>
        <v>1</v>
      </c>
      <c r="AD382" s="1">
        <f t="shared" si="84"/>
        <v>1</v>
      </c>
      <c r="AE382" s="1">
        <f t="shared" si="85"/>
        <v>1</v>
      </c>
      <c r="AF382" s="1">
        <f t="shared" si="86"/>
        <v>0</v>
      </c>
      <c r="AG382" s="1">
        <f t="shared" si="87"/>
        <v>0</v>
      </c>
      <c r="AH382" s="1">
        <f t="shared" si="88"/>
        <v>0</v>
      </c>
      <c r="AI382" s="9">
        <f t="shared" si="89"/>
        <v>27.92207792207792</v>
      </c>
    </row>
    <row r="383" spans="1:35" ht="15">
      <c r="A383" s="1">
        <v>42398</v>
      </c>
      <c r="B383" s="1">
        <v>15</v>
      </c>
      <c r="C383" s="1">
        <v>28</v>
      </c>
      <c r="D383" s="2">
        <v>15.28</v>
      </c>
      <c r="E383" s="3">
        <v>2.5</v>
      </c>
      <c r="F383" s="1">
        <v>99</v>
      </c>
      <c r="G383" s="1">
        <v>34</v>
      </c>
      <c r="H383" s="1">
        <v>15</v>
      </c>
      <c r="I383" s="1">
        <v>10</v>
      </c>
      <c r="J383" s="1">
        <v>7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2</v>
      </c>
      <c r="U383" s="1">
        <f t="shared" si="75"/>
        <v>165</v>
      </c>
      <c r="V383" s="1">
        <f t="shared" si="76"/>
        <v>66</v>
      </c>
      <c r="W383" s="1">
        <f t="shared" si="77"/>
        <v>32</v>
      </c>
      <c r="X383" s="1">
        <f t="shared" si="78"/>
        <v>17</v>
      </c>
      <c r="Y383" s="1">
        <f t="shared" si="79"/>
        <v>7</v>
      </c>
      <c r="Z383" s="1">
        <f t="shared" si="80"/>
        <v>0</v>
      </c>
      <c r="AA383" s="1">
        <f t="shared" si="81"/>
        <v>0</v>
      </c>
      <c r="AB383" s="1">
        <f t="shared" si="82"/>
        <v>0</v>
      </c>
      <c r="AC383" s="1">
        <f t="shared" si="83"/>
        <v>0</v>
      </c>
      <c r="AD383" s="1">
        <f t="shared" si="84"/>
        <v>0</v>
      </c>
      <c r="AE383" s="1">
        <f t="shared" si="85"/>
        <v>0</v>
      </c>
      <c r="AF383" s="1">
        <f t="shared" si="86"/>
        <v>0</v>
      </c>
      <c r="AG383" s="1">
        <f t="shared" si="87"/>
        <v>0</v>
      </c>
      <c r="AH383" s="1">
        <f t="shared" si="88"/>
        <v>0</v>
      </c>
      <c r="AI383" s="9">
        <f t="shared" si="89"/>
        <v>19.393939393939394</v>
      </c>
    </row>
    <row r="384" spans="1:35" ht="15">
      <c r="A384" s="1">
        <v>42398</v>
      </c>
      <c r="B384" s="1">
        <v>15</v>
      </c>
      <c r="C384" s="1">
        <v>29</v>
      </c>
      <c r="D384" s="2">
        <v>15.305</v>
      </c>
      <c r="E384" s="3">
        <v>2.5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1</v>
      </c>
      <c r="U384" s="1">
        <f t="shared" si="75"/>
        <v>0</v>
      </c>
      <c r="V384" s="1">
        <f t="shared" si="76"/>
        <v>0</v>
      </c>
      <c r="W384" s="1">
        <f t="shared" si="77"/>
        <v>0</v>
      </c>
      <c r="X384" s="1">
        <f t="shared" si="78"/>
        <v>0</v>
      </c>
      <c r="Y384" s="1">
        <f t="shared" si="79"/>
        <v>0</v>
      </c>
      <c r="Z384" s="1">
        <f t="shared" si="80"/>
        <v>0</v>
      </c>
      <c r="AA384" s="1">
        <f t="shared" si="81"/>
        <v>0</v>
      </c>
      <c r="AB384" s="1">
        <f t="shared" si="82"/>
        <v>0</v>
      </c>
      <c r="AC384" s="1">
        <f t="shared" si="83"/>
        <v>0</v>
      </c>
      <c r="AD384" s="1">
        <f t="shared" si="84"/>
        <v>0</v>
      </c>
      <c r="AE384" s="1">
        <f t="shared" si="85"/>
        <v>0</v>
      </c>
      <c r="AF384" s="1">
        <f t="shared" si="86"/>
        <v>0</v>
      </c>
      <c r="AG384" s="1">
        <f t="shared" si="87"/>
        <v>0</v>
      </c>
      <c r="AH384" s="1">
        <f t="shared" si="88"/>
        <v>0</v>
      </c>
      <c r="AI384" s="9">
        <v>0</v>
      </c>
    </row>
    <row r="385" spans="1:35" ht="15">
      <c r="A385" s="1">
        <v>50198</v>
      </c>
      <c r="B385" s="1">
        <v>16</v>
      </c>
      <c r="C385" s="1">
        <v>1</v>
      </c>
      <c r="D385" s="2">
        <v>15.33</v>
      </c>
      <c r="E385" s="3">
        <v>5</v>
      </c>
      <c r="F385" s="1">
        <v>239</v>
      </c>
      <c r="G385" s="1">
        <v>170</v>
      </c>
      <c r="H385" s="1">
        <v>97</v>
      </c>
      <c r="I385" s="1">
        <v>29</v>
      </c>
      <c r="J385" s="1">
        <v>22</v>
      </c>
      <c r="K385" s="1">
        <v>12</v>
      </c>
      <c r="L385" s="1">
        <v>2</v>
      </c>
      <c r="M385" s="1">
        <v>3</v>
      </c>
      <c r="N385" s="1">
        <v>1</v>
      </c>
      <c r="O385" s="1">
        <v>1</v>
      </c>
      <c r="P385" s="1">
        <v>0</v>
      </c>
      <c r="Q385" s="1">
        <v>1</v>
      </c>
      <c r="R385" s="1">
        <v>0</v>
      </c>
      <c r="S385" s="1">
        <v>0</v>
      </c>
      <c r="T385" s="1">
        <v>2</v>
      </c>
      <c r="U385" s="1">
        <f t="shared" si="75"/>
        <v>577</v>
      </c>
      <c r="V385" s="1">
        <f t="shared" si="76"/>
        <v>338</v>
      </c>
      <c r="W385" s="1">
        <f t="shared" si="77"/>
        <v>168</v>
      </c>
      <c r="X385" s="1">
        <f t="shared" si="78"/>
        <v>71</v>
      </c>
      <c r="Y385" s="1">
        <f t="shared" si="79"/>
        <v>42</v>
      </c>
      <c r="Z385" s="1">
        <f t="shared" si="80"/>
        <v>20</v>
      </c>
      <c r="AA385" s="1">
        <f t="shared" si="81"/>
        <v>8</v>
      </c>
      <c r="AB385" s="1">
        <f t="shared" si="82"/>
        <v>6</v>
      </c>
      <c r="AC385" s="1">
        <f t="shared" si="83"/>
        <v>3</v>
      </c>
      <c r="AD385" s="1">
        <f t="shared" si="84"/>
        <v>2</v>
      </c>
      <c r="AE385" s="1">
        <f t="shared" si="85"/>
        <v>1</v>
      </c>
      <c r="AF385" s="1">
        <f t="shared" si="86"/>
        <v>1</v>
      </c>
      <c r="AG385" s="1">
        <f t="shared" si="87"/>
        <v>0</v>
      </c>
      <c r="AH385" s="1">
        <f t="shared" si="88"/>
        <v>0</v>
      </c>
      <c r="AI385" s="9">
        <f t="shared" si="89"/>
        <v>29.116117850953206</v>
      </c>
    </row>
    <row r="386" spans="1:35" ht="15">
      <c r="A386" s="1">
        <v>50198</v>
      </c>
      <c r="B386" s="1">
        <v>16</v>
      </c>
      <c r="C386" s="1">
        <v>2</v>
      </c>
      <c r="D386" s="2">
        <v>15.38</v>
      </c>
      <c r="E386" s="3">
        <v>3.5</v>
      </c>
      <c r="F386" s="1">
        <v>85</v>
      </c>
      <c r="G386" s="1">
        <v>71</v>
      </c>
      <c r="H386" s="1">
        <v>34</v>
      </c>
      <c r="I386" s="1">
        <v>16</v>
      </c>
      <c r="J386" s="1">
        <v>8</v>
      </c>
      <c r="K386" s="1">
        <v>2</v>
      </c>
      <c r="L386" s="1">
        <v>1</v>
      </c>
      <c r="M386" s="1">
        <v>1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2</v>
      </c>
      <c r="U386" s="1">
        <f t="shared" si="75"/>
        <v>218</v>
      </c>
      <c r="V386" s="1">
        <f t="shared" si="76"/>
        <v>133</v>
      </c>
      <c r="W386" s="1">
        <f t="shared" si="77"/>
        <v>62</v>
      </c>
      <c r="X386" s="1">
        <f t="shared" si="78"/>
        <v>28</v>
      </c>
      <c r="Y386" s="1">
        <f t="shared" si="79"/>
        <v>12</v>
      </c>
      <c r="Z386" s="1">
        <f t="shared" si="80"/>
        <v>4</v>
      </c>
      <c r="AA386" s="1">
        <f t="shared" si="81"/>
        <v>2</v>
      </c>
      <c r="AB386" s="1">
        <f t="shared" si="82"/>
        <v>1</v>
      </c>
      <c r="AC386" s="1">
        <f t="shared" si="83"/>
        <v>0</v>
      </c>
      <c r="AD386" s="1">
        <f t="shared" si="84"/>
        <v>0</v>
      </c>
      <c r="AE386" s="1">
        <f t="shared" si="85"/>
        <v>0</v>
      </c>
      <c r="AF386" s="1">
        <f t="shared" si="86"/>
        <v>0</v>
      </c>
      <c r="AG386" s="1">
        <f t="shared" si="87"/>
        <v>0</v>
      </c>
      <c r="AH386" s="1">
        <f t="shared" si="88"/>
        <v>0</v>
      </c>
      <c r="AI386" s="9">
        <f t="shared" si="89"/>
        <v>28.440366972477065</v>
      </c>
    </row>
    <row r="387" spans="1:35" ht="15">
      <c r="A387" s="1">
        <v>50198</v>
      </c>
      <c r="B387" s="1">
        <v>16</v>
      </c>
      <c r="C387" s="1">
        <v>3</v>
      </c>
      <c r="D387" s="2">
        <v>15.415</v>
      </c>
      <c r="E387" s="3">
        <v>3.5</v>
      </c>
      <c r="F387" s="1">
        <v>347</v>
      </c>
      <c r="G387" s="1">
        <v>246</v>
      </c>
      <c r="H387" s="1">
        <v>157</v>
      </c>
      <c r="I387" s="1">
        <v>48</v>
      </c>
      <c r="J387" s="1">
        <v>19</v>
      </c>
      <c r="K387" s="1">
        <v>11</v>
      </c>
      <c r="L387" s="1">
        <v>5</v>
      </c>
      <c r="M387" s="1">
        <v>1</v>
      </c>
      <c r="N387" s="1">
        <v>0</v>
      </c>
      <c r="O387" s="1">
        <v>0</v>
      </c>
      <c r="P387" s="1">
        <v>2</v>
      </c>
      <c r="Q387" s="1">
        <v>0</v>
      </c>
      <c r="R387" s="1">
        <v>0</v>
      </c>
      <c r="S387" s="1">
        <v>0</v>
      </c>
      <c r="T387" s="1">
        <v>2</v>
      </c>
      <c r="U387" s="1">
        <f t="shared" si="75"/>
        <v>836</v>
      </c>
      <c r="V387" s="1">
        <f t="shared" si="76"/>
        <v>489</v>
      </c>
      <c r="W387" s="1">
        <f t="shared" si="77"/>
        <v>243</v>
      </c>
      <c r="X387" s="1">
        <f t="shared" si="78"/>
        <v>86</v>
      </c>
      <c r="Y387" s="1">
        <f t="shared" si="79"/>
        <v>38</v>
      </c>
      <c r="Z387" s="1">
        <f t="shared" si="80"/>
        <v>19</v>
      </c>
      <c r="AA387" s="1">
        <f t="shared" si="81"/>
        <v>8</v>
      </c>
      <c r="AB387" s="1">
        <f t="shared" si="82"/>
        <v>3</v>
      </c>
      <c r="AC387" s="1">
        <f t="shared" si="83"/>
        <v>2</v>
      </c>
      <c r="AD387" s="1">
        <f t="shared" si="84"/>
        <v>2</v>
      </c>
      <c r="AE387" s="1">
        <f t="shared" si="85"/>
        <v>2</v>
      </c>
      <c r="AF387" s="1">
        <f t="shared" si="86"/>
        <v>0</v>
      </c>
      <c r="AG387" s="1">
        <f t="shared" si="87"/>
        <v>0</v>
      </c>
      <c r="AH387" s="1">
        <f t="shared" si="88"/>
        <v>0</v>
      </c>
      <c r="AI387" s="9">
        <f t="shared" si="89"/>
        <v>29.066985645933013</v>
      </c>
    </row>
    <row r="388" spans="1:35" ht="15">
      <c r="A388" s="1">
        <v>50198</v>
      </c>
      <c r="B388" s="1">
        <v>16</v>
      </c>
      <c r="C388" s="1">
        <v>4</v>
      </c>
      <c r="D388" s="2">
        <v>15.45</v>
      </c>
      <c r="E388" s="3">
        <v>3.5</v>
      </c>
      <c r="F388" s="1">
        <v>818</v>
      </c>
      <c r="G388" s="1">
        <v>477</v>
      </c>
      <c r="H388" s="1">
        <v>253</v>
      </c>
      <c r="I388" s="1">
        <v>119</v>
      </c>
      <c r="J388" s="1">
        <v>53</v>
      </c>
      <c r="K388" s="1">
        <v>24</v>
      </c>
      <c r="L388" s="1">
        <v>10</v>
      </c>
      <c r="M388" s="1">
        <v>3</v>
      </c>
      <c r="N388" s="1">
        <v>1</v>
      </c>
      <c r="O388" s="1">
        <v>0</v>
      </c>
      <c r="P388" s="1">
        <v>1</v>
      </c>
      <c r="Q388" s="1">
        <v>0</v>
      </c>
      <c r="R388" s="1">
        <v>0</v>
      </c>
      <c r="S388" s="1">
        <v>0</v>
      </c>
      <c r="T388" s="1">
        <v>2</v>
      </c>
      <c r="U388" s="1">
        <f t="shared" si="75"/>
        <v>1759</v>
      </c>
      <c r="V388" s="1">
        <f t="shared" si="76"/>
        <v>941</v>
      </c>
      <c r="W388" s="1">
        <f t="shared" si="77"/>
        <v>464</v>
      </c>
      <c r="X388" s="1">
        <f t="shared" si="78"/>
        <v>211</v>
      </c>
      <c r="Y388" s="1">
        <f t="shared" si="79"/>
        <v>92</v>
      </c>
      <c r="Z388" s="1">
        <f t="shared" si="80"/>
        <v>39</v>
      </c>
      <c r="AA388" s="1">
        <f t="shared" si="81"/>
        <v>15</v>
      </c>
      <c r="AB388" s="1">
        <f t="shared" si="82"/>
        <v>5</v>
      </c>
      <c r="AC388" s="1">
        <f t="shared" si="83"/>
        <v>2</v>
      </c>
      <c r="AD388" s="1">
        <f t="shared" si="84"/>
        <v>1</v>
      </c>
      <c r="AE388" s="1">
        <f t="shared" si="85"/>
        <v>1</v>
      </c>
      <c r="AF388" s="1">
        <f t="shared" si="86"/>
        <v>0</v>
      </c>
      <c r="AG388" s="1">
        <f t="shared" si="87"/>
        <v>0</v>
      </c>
      <c r="AH388" s="1">
        <f t="shared" si="88"/>
        <v>0</v>
      </c>
      <c r="AI388" s="9">
        <f t="shared" si="89"/>
        <v>26.37862421830586</v>
      </c>
    </row>
    <row r="389" spans="1:35" ht="15">
      <c r="A389" s="1">
        <v>50198</v>
      </c>
      <c r="B389" s="1">
        <v>16</v>
      </c>
      <c r="C389" s="1">
        <v>5</v>
      </c>
      <c r="D389" s="2">
        <v>15.485</v>
      </c>
      <c r="E389" s="3">
        <v>3.5</v>
      </c>
      <c r="F389" s="1">
        <v>575</v>
      </c>
      <c r="G389" s="1">
        <v>329</v>
      </c>
      <c r="H389" s="1">
        <v>230</v>
      </c>
      <c r="I389" s="1">
        <v>107</v>
      </c>
      <c r="J389" s="1">
        <v>56</v>
      </c>
      <c r="K389" s="1">
        <v>32</v>
      </c>
      <c r="L389" s="1">
        <v>7</v>
      </c>
      <c r="M389" s="1">
        <v>3</v>
      </c>
      <c r="N389" s="1">
        <v>1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2</v>
      </c>
      <c r="U389" s="1">
        <f t="shared" si="75"/>
        <v>1340</v>
      </c>
      <c r="V389" s="1">
        <f t="shared" si="76"/>
        <v>765</v>
      </c>
      <c r="W389" s="1">
        <f t="shared" si="77"/>
        <v>436</v>
      </c>
      <c r="X389" s="1">
        <f t="shared" si="78"/>
        <v>206</v>
      </c>
      <c r="Y389" s="1">
        <f t="shared" si="79"/>
        <v>99</v>
      </c>
      <c r="Z389" s="1">
        <f t="shared" si="80"/>
        <v>43</v>
      </c>
      <c r="AA389" s="1">
        <f t="shared" si="81"/>
        <v>11</v>
      </c>
      <c r="AB389" s="1">
        <f t="shared" si="82"/>
        <v>4</v>
      </c>
      <c r="AC389" s="1">
        <f t="shared" si="83"/>
        <v>1</v>
      </c>
      <c r="AD389" s="1">
        <f t="shared" si="84"/>
        <v>0</v>
      </c>
      <c r="AE389" s="1">
        <f t="shared" si="85"/>
        <v>0</v>
      </c>
      <c r="AF389" s="1">
        <f t="shared" si="86"/>
        <v>0</v>
      </c>
      <c r="AG389" s="1">
        <f t="shared" si="87"/>
        <v>0</v>
      </c>
      <c r="AH389" s="1">
        <f t="shared" si="88"/>
        <v>0</v>
      </c>
      <c r="AI389" s="9">
        <f t="shared" si="89"/>
        <v>32.537313432835816</v>
      </c>
    </row>
    <row r="390" spans="1:35" ht="15">
      <c r="A390" s="1">
        <v>50198</v>
      </c>
      <c r="B390" s="1">
        <v>16</v>
      </c>
      <c r="C390" s="1">
        <v>6</v>
      </c>
      <c r="D390" s="2">
        <v>15.52</v>
      </c>
      <c r="E390" s="3">
        <v>4</v>
      </c>
      <c r="F390" s="1">
        <v>404</v>
      </c>
      <c r="G390" s="1">
        <v>286</v>
      </c>
      <c r="H390" s="1">
        <v>175</v>
      </c>
      <c r="I390" s="1">
        <v>96</v>
      </c>
      <c r="J390" s="1">
        <v>59</v>
      </c>
      <c r="K390" s="1">
        <v>25</v>
      </c>
      <c r="L390" s="1">
        <v>13</v>
      </c>
      <c r="M390" s="1">
        <v>10</v>
      </c>
      <c r="N390" s="1">
        <v>3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2</v>
      </c>
      <c r="U390" s="1">
        <f t="shared" si="75"/>
        <v>1071</v>
      </c>
      <c r="V390" s="1">
        <f t="shared" si="76"/>
        <v>667</v>
      </c>
      <c r="W390" s="1">
        <f t="shared" si="77"/>
        <v>381</v>
      </c>
      <c r="X390" s="1">
        <f t="shared" si="78"/>
        <v>206</v>
      </c>
      <c r="Y390" s="1">
        <f t="shared" si="79"/>
        <v>110</v>
      </c>
      <c r="Z390" s="1">
        <f t="shared" si="80"/>
        <v>51</v>
      </c>
      <c r="AA390" s="1">
        <f t="shared" si="81"/>
        <v>26</v>
      </c>
      <c r="AB390" s="1">
        <f t="shared" si="82"/>
        <v>13</v>
      </c>
      <c r="AC390" s="1">
        <f t="shared" si="83"/>
        <v>3</v>
      </c>
      <c r="AD390" s="1">
        <f t="shared" si="84"/>
        <v>0</v>
      </c>
      <c r="AE390" s="1">
        <f t="shared" si="85"/>
        <v>0</v>
      </c>
      <c r="AF390" s="1">
        <f t="shared" si="86"/>
        <v>0</v>
      </c>
      <c r="AG390" s="1">
        <f t="shared" si="87"/>
        <v>0</v>
      </c>
      <c r="AH390" s="1">
        <f t="shared" si="88"/>
        <v>0</v>
      </c>
      <c r="AI390" s="9">
        <f t="shared" si="89"/>
        <v>35.57422969187675</v>
      </c>
    </row>
    <row r="391" spans="1:35" ht="15">
      <c r="A391" s="1">
        <v>50198</v>
      </c>
      <c r="B391" s="1">
        <v>16</v>
      </c>
      <c r="C391" s="1">
        <v>7</v>
      </c>
      <c r="D391" s="2">
        <v>15.56</v>
      </c>
      <c r="E391" s="3">
        <v>5.5</v>
      </c>
      <c r="F391" s="1">
        <v>232</v>
      </c>
      <c r="G391" s="1">
        <v>129</v>
      </c>
      <c r="H391" s="1">
        <v>72</v>
      </c>
      <c r="I391" s="1">
        <v>58</v>
      </c>
      <c r="J391" s="1">
        <v>25</v>
      </c>
      <c r="K391" s="1">
        <v>10</v>
      </c>
      <c r="L391" s="1">
        <v>6</v>
      </c>
      <c r="M391" s="1">
        <v>2</v>
      </c>
      <c r="N391" s="1">
        <v>1</v>
      </c>
      <c r="O391" s="1">
        <v>1</v>
      </c>
      <c r="P391" s="1">
        <v>1</v>
      </c>
      <c r="Q391" s="1">
        <v>1</v>
      </c>
      <c r="R391" s="1">
        <v>0</v>
      </c>
      <c r="S391" s="1">
        <v>0</v>
      </c>
      <c r="T391" s="1">
        <v>2</v>
      </c>
      <c r="U391" s="1">
        <f t="shared" si="75"/>
        <v>538</v>
      </c>
      <c r="V391" s="1">
        <f t="shared" si="76"/>
        <v>306</v>
      </c>
      <c r="W391" s="1">
        <f t="shared" si="77"/>
        <v>177</v>
      </c>
      <c r="X391" s="1">
        <f t="shared" si="78"/>
        <v>105</v>
      </c>
      <c r="Y391" s="1">
        <f t="shared" si="79"/>
        <v>47</v>
      </c>
      <c r="Z391" s="1">
        <f t="shared" si="80"/>
        <v>22</v>
      </c>
      <c r="AA391" s="1">
        <f t="shared" si="81"/>
        <v>12</v>
      </c>
      <c r="AB391" s="1">
        <f t="shared" si="82"/>
        <v>6</v>
      </c>
      <c r="AC391" s="1">
        <f t="shared" si="83"/>
        <v>4</v>
      </c>
      <c r="AD391" s="1">
        <f t="shared" si="84"/>
        <v>3</v>
      </c>
      <c r="AE391" s="1">
        <f t="shared" si="85"/>
        <v>2</v>
      </c>
      <c r="AF391" s="1">
        <f t="shared" si="86"/>
        <v>1</v>
      </c>
      <c r="AG391" s="1">
        <f t="shared" si="87"/>
        <v>0</v>
      </c>
      <c r="AH391" s="1">
        <f t="shared" si="88"/>
        <v>0</v>
      </c>
      <c r="AI391" s="9">
        <f t="shared" si="89"/>
        <v>32.899628252788105</v>
      </c>
    </row>
    <row r="392" spans="1:35" ht="15">
      <c r="A392" s="1">
        <v>50198</v>
      </c>
      <c r="B392" s="1">
        <v>16</v>
      </c>
      <c r="C392" s="1">
        <v>8</v>
      </c>
      <c r="D392" s="2">
        <v>15.615</v>
      </c>
      <c r="E392" s="3">
        <v>4.2</v>
      </c>
      <c r="F392" s="1">
        <v>258</v>
      </c>
      <c r="G392" s="1">
        <v>189</v>
      </c>
      <c r="H392" s="1">
        <v>113</v>
      </c>
      <c r="I392" s="1">
        <v>79</v>
      </c>
      <c r="J392" s="1">
        <v>46</v>
      </c>
      <c r="K392" s="1">
        <v>12</v>
      </c>
      <c r="L392" s="1">
        <v>5</v>
      </c>
      <c r="M392" s="1">
        <v>2</v>
      </c>
      <c r="N392" s="1">
        <v>0</v>
      </c>
      <c r="O392" s="1">
        <v>1</v>
      </c>
      <c r="P392" s="1">
        <v>0</v>
      </c>
      <c r="Q392" s="1">
        <v>0</v>
      </c>
      <c r="R392" s="1">
        <v>0</v>
      </c>
      <c r="S392" s="1">
        <v>0</v>
      </c>
      <c r="T392" s="1">
        <v>2</v>
      </c>
      <c r="U392" s="1">
        <f aca="true" t="shared" si="90" ref="U392:U455">SUM(F392:S392)</f>
        <v>705</v>
      </c>
      <c r="V392" s="1">
        <f aca="true" t="shared" si="91" ref="V392:V455">SUM(G392:S392)</f>
        <v>447</v>
      </c>
      <c r="W392" s="1">
        <f aca="true" t="shared" si="92" ref="W392:W455">SUM(H392:S392)</f>
        <v>258</v>
      </c>
      <c r="X392" s="1">
        <f aca="true" t="shared" si="93" ref="X392:X455">SUM(I392:S392)</f>
        <v>145</v>
      </c>
      <c r="Y392" s="1">
        <f aca="true" t="shared" si="94" ref="Y392:Y455">SUM(J392:S392)</f>
        <v>66</v>
      </c>
      <c r="Z392" s="1">
        <f aca="true" t="shared" si="95" ref="Z392:Z455">SUM(K392:S392)</f>
        <v>20</v>
      </c>
      <c r="AA392" s="1">
        <f aca="true" t="shared" si="96" ref="AA392:AA455">SUM(L392:S392)</f>
        <v>8</v>
      </c>
      <c r="AB392" s="1">
        <f aca="true" t="shared" si="97" ref="AB392:AB455">SUM(M392:S392)</f>
        <v>3</v>
      </c>
      <c r="AC392" s="1">
        <f aca="true" t="shared" si="98" ref="AC392:AC455">SUM(N392:S392)</f>
        <v>1</v>
      </c>
      <c r="AD392" s="1">
        <f aca="true" t="shared" si="99" ref="AD392:AD455">SUM(O392:S392)</f>
        <v>1</v>
      </c>
      <c r="AE392" s="1">
        <f aca="true" t="shared" si="100" ref="AE392:AE455">SUM(P392:S392)</f>
        <v>0</v>
      </c>
      <c r="AF392" s="1">
        <f aca="true" t="shared" si="101" ref="AF392:AF455">SUM(Q392:S392)</f>
        <v>0</v>
      </c>
      <c r="AG392" s="1">
        <f aca="true" t="shared" si="102" ref="AG392:AG455">SUM(R392:S392)</f>
        <v>0</v>
      </c>
      <c r="AH392" s="1">
        <f aca="true" t="shared" si="103" ref="AH392:AH455">SUM(S392)</f>
        <v>0</v>
      </c>
      <c r="AI392" s="9">
        <f aca="true" t="shared" si="104" ref="AI392:AI455">(W392/U392)*100</f>
        <v>36.59574468085106</v>
      </c>
    </row>
    <row r="393" spans="1:35" ht="15">
      <c r="A393" s="1">
        <v>50198</v>
      </c>
      <c r="B393" s="1">
        <v>16</v>
      </c>
      <c r="C393" s="1">
        <v>9</v>
      </c>
      <c r="D393" s="2">
        <v>15.657</v>
      </c>
      <c r="E393" s="3">
        <v>4.2</v>
      </c>
      <c r="F393" s="1">
        <v>146</v>
      </c>
      <c r="G393" s="1">
        <v>105</v>
      </c>
      <c r="H393" s="1">
        <v>68</v>
      </c>
      <c r="I393" s="1">
        <v>29</v>
      </c>
      <c r="J393" s="1">
        <v>17</v>
      </c>
      <c r="K393" s="1">
        <v>5</v>
      </c>
      <c r="L393" s="1">
        <v>1</v>
      </c>
      <c r="M393" s="1">
        <v>1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2</v>
      </c>
      <c r="U393" s="1">
        <f t="shared" si="90"/>
        <v>372</v>
      </c>
      <c r="V393" s="1">
        <f t="shared" si="91"/>
        <v>226</v>
      </c>
      <c r="W393" s="1">
        <f t="shared" si="92"/>
        <v>121</v>
      </c>
      <c r="X393" s="1">
        <f t="shared" si="93"/>
        <v>53</v>
      </c>
      <c r="Y393" s="1">
        <f t="shared" si="94"/>
        <v>24</v>
      </c>
      <c r="Z393" s="1">
        <f t="shared" si="95"/>
        <v>7</v>
      </c>
      <c r="AA393" s="1">
        <f t="shared" si="96"/>
        <v>2</v>
      </c>
      <c r="AB393" s="1">
        <f t="shared" si="97"/>
        <v>1</v>
      </c>
      <c r="AC393" s="1">
        <f t="shared" si="98"/>
        <v>0</v>
      </c>
      <c r="AD393" s="1">
        <f t="shared" si="99"/>
        <v>0</v>
      </c>
      <c r="AE393" s="1">
        <f t="shared" si="100"/>
        <v>0</v>
      </c>
      <c r="AF393" s="1">
        <f t="shared" si="101"/>
        <v>0</v>
      </c>
      <c r="AG393" s="1">
        <f t="shared" si="102"/>
        <v>0</v>
      </c>
      <c r="AH393" s="1">
        <f t="shared" si="103"/>
        <v>0</v>
      </c>
      <c r="AI393" s="9">
        <f t="shared" si="104"/>
        <v>32.526881720430104</v>
      </c>
    </row>
    <row r="394" spans="1:35" ht="15">
      <c r="A394" s="1">
        <v>50198</v>
      </c>
      <c r="B394" s="1">
        <v>16</v>
      </c>
      <c r="C394" s="1">
        <v>10</v>
      </c>
      <c r="D394" s="2">
        <v>15.699</v>
      </c>
      <c r="E394" s="3">
        <v>4.2</v>
      </c>
      <c r="F394" s="1">
        <v>514</v>
      </c>
      <c r="G394" s="1">
        <v>376</v>
      </c>
      <c r="H394" s="1">
        <v>232</v>
      </c>
      <c r="I394" s="1">
        <v>149</v>
      </c>
      <c r="J394" s="1">
        <v>66</v>
      </c>
      <c r="K394" s="1">
        <v>44</v>
      </c>
      <c r="L394" s="1">
        <v>13</v>
      </c>
      <c r="M394" s="1">
        <v>7</v>
      </c>
      <c r="N394" s="1">
        <v>1</v>
      </c>
      <c r="O394" s="1">
        <v>0</v>
      </c>
      <c r="P394" s="1">
        <v>0</v>
      </c>
      <c r="Q394" s="1">
        <v>1</v>
      </c>
      <c r="R394" s="1">
        <v>0</v>
      </c>
      <c r="S394" s="1">
        <v>1</v>
      </c>
      <c r="T394" s="1">
        <v>2</v>
      </c>
      <c r="U394" s="1">
        <f t="shared" si="90"/>
        <v>1404</v>
      </c>
      <c r="V394" s="1">
        <f t="shared" si="91"/>
        <v>890</v>
      </c>
      <c r="W394" s="1">
        <f t="shared" si="92"/>
        <v>514</v>
      </c>
      <c r="X394" s="1">
        <f t="shared" si="93"/>
        <v>282</v>
      </c>
      <c r="Y394" s="1">
        <f t="shared" si="94"/>
        <v>133</v>
      </c>
      <c r="Z394" s="1">
        <f t="shared" si="95"/>
        <v>67</v>
      </c>
      <c r="AA394" s="1">
        <f t="shared" si="96"/>
        <v>23</v>
      </c>
      <c r="AB394" s="1">
        <f t="shared" si="97"/>
        <v>10</v>
      </c>
      <c r="AC394" s="1">
        <f t="shared" si="98"/>
        <v>3</v>
      </c>
      <c r="AD394" s="1">
        <f t="shared" si="99"/>
        <v>2</v>
      </c>
      <c r="AE394" s="1">
        <f t="shared" si="100"/>
        <v>2</v>
      </c>
      <c r="AF394" s="1">
        <f t="shared" si="101"/>
        <v>2</v>
      </c>
      <c r="AG394" s="1">
        <f t="shared" si="102"/>
        <v>1</v>
      </c>
      <c r="AH394" s="1">
        <f t="shared" si="103"/>
        <v>1</v>
      </c>
      <c r="AI394" s="9">
        <f t="shared" si="104"/>
        <v>36.60968660968661</v>
      </c>
    </row>
    <row r="395" spans="1:35" ht="15">
      <c r="A395" s="1">
        <v>50198</v>
      </c>
      <c r="B395" s="1">
        <v>16</v>
      </c>
      <c r="C395" s="1">
        <v>11</v>
      </c>
      <c r="D395" s="2">
        <v>15.741</v>
      </c>
      <c r="E395" s="3">
        <v>4.2</v>
      </c>
      <c r="F395" s="1">
        <v>761</v>
      </c>
      <c r="G395" s="1">
        <v>515</v>
      </c>
      <c r="H395" s="1">
        <v>349</v>
      </c>
      <c r="I395" s="1">
        <v>175</v>
      </c>
      <c r="J395" s="1">
        <v>104</v>
      </c>
      <c r="K395" s="1">
        <v>34</v>
      </c>
      <c r="L395" s="1">
        <v>13</v>
      </c>
      <c r="M395" s="1">
        <v>2</v>
      </c>
      <c r="N395" s="1">
        <v>1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2</v>
      </c>
      <c r="U395" s="1">
        <f t="shared" si="90"/>
        <v>1954</v>
      </c>
      <c r="V395" s="1">
        <f t="shared" si="91"/>
        <v>1193</v>
      </c>
      <c r="W395" s="1">
        <f t="shared" si="92"/>
        <v>678</v>
      </c>
      <c r="X395" s="1">
        <f t="shared" si="93"/>
        <v>329</v>
      </c>
      <c r="Y395" s="1">
        <f t="shared" si="94"/>
        <v>154</v>
      </c>
      <c r="Z395" s="1">
        <f t="shared" si="95"/>
        <v>50</v>
      </c>
      <c r="AA395" s="1">
        <f t="shared" si="96"/>
        <v>16</v>
      </c>
      <c r="AB395" s="1">
        <f t="shared" si="97"/>
        <v>3</v>
      </c>
      <c r="AC395" s="1">
        <f t="shared" si="98"/>
        <v>1</v>
      </c>
      <c r="AD395" s="1">
        <f t="shared" si="99"/>
        <v>0</v>
      </c>
      <c r="AE395" s="1">
        <f t="shared" si="100"/>
        <v>0</v>
      </c>
      <c r="AF395" s="1">
        <f t="shared" si="101"/>
        <v>0</v>
      </c>
      <c r="AG395" s="1">
        <f t="shared" si="102"/>
        <v>0</v>
      </c>
      <c r="AH395" s="1">
        <f t="shared" si="103"/>
        <v>0</v>
      </c>
      <c r="AI395" s="9">
        <f t="shared" si="104"/>
        <v>34.69805527123849</v>
      </c>
    </row>
    <row r="396" spans="1:35" ht="15">
      <c r="A396" s="1">
        <v>50198</v>
      </c>
      <c r="B396" s="1">
        <v>16</v>
      </c>
      <c r="C396" s="1">
        <v>12</v>
      </c>
      <c r="D396" s="2">
        <v>15.783</v>
      </c>
      <c r="E396" s="3">
        <v>4.2</v>
      </c>
      <c r="F396" s="1">
        <v>694</v>
      </c>
      <c r="G396" s="1">
        <v>407</v>
      </c>
      <c r="H396" s="1">
        <v>246</v>
      </c>
      <c r="I396" s="1">
        <v>146</v>
      </c>
      <c r="J396" s="1">
        <v>75</v>
      </c>
      <c r="K396" s="1">
        <v>36</v>
      </c>
      <c r="L396" s="1">
        <v>6</v>
      </c>
      <c r="M396" s="1">
        <v>1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2</v>
      </c>
      <c r="U396" s="1">
        <f t="shared" si="90"/>
        <v>1611</v>
      </c>
      <c r="V396" s="1">
        <f t="shared" si="91"/>
        <v>917</v>
      </c>
      <c r="W396" s="1">
        <f t="shared" si="92"/>
        <v>510</v>
      </c>
      <c r="X396" s="1">
        <f t="shared" si="93"/>
        <v>264</v>
      </c>
      <c r="Y396" s="1">
        <f t="shared" si="94"/>
        <v>118</v>
      </c>
      <c r="Z396" s="1">
        <f t="shared" si="95"/>
        <v>43</v>
      </c>
      <c r="AA396" s="1">
        <f t="shared" si="96"/>
        <v>7</v>
      </c>
      <c r="AB396" s="1">
        <f t="shared" si="97"/>
        <v>1</v>
      </c>
      <c r="AC396" s="1">
        <f t="shared" si="98"/>
        <v>0</v>
      </c>
      <c r="AD396" s="1">
        <f t="shared" si="99"/>
        <v>0</v>
      </c>
      <c r="AE396" s="1">
        <f t="shared" si="100"/>
        <v>0</v>
      </c>
      <c r="AF396" s="1">
        <f t="shared" si="101"/>
        <v>0</v>
      </c>
      <c r="AG396" s="1">
        <f t="shared" si="102"/>
        <v>0</v>
      </c>
      <c r="AH396" s="1">
        <f t="shared" si="103"/>
        <v>0</v>
      </c>
      <c r="AI396" s="9">
        <f t="shared" si="104"/>
        <v>31.65735567970205</v>
      </c>
    </row>
    <row r="397" spans="1:35" ht="15">
      <c r="A397" s="1">
        <v>50198</v>
      </c>
      <c r="B397" s="1">
        <v>16</v>
      </c>
      <c r="C397" s="1">
        <v>13</v>
      </c>
      <c r="D397" s="2">
        <v>15.825</v>
      </c>
      <c r="E397" s="3">
        <v>4.2</v>
      </c>
      <c r="F397" s="1">
        <v>417</v>
      </c>
      <c r="G397" s="1">
        <v>304</v>
      </c>
      <c r="H397" s="1">
        <v>203</v>
      </c>
      <c r="I397" s="1">
        <v>115</v>
      </c>
      <c r="J397" s="1">
        <v>59</v>
      </c>
      <c r="K397" s="1">
        <v>25</v>
      </c>
      <c r="L397" s="1">
        <v>10</v>
      </c>
      <c r="M397" s="1">
        <v>2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2</v>
      </c>
      <c r="U397" s="1">
        <f t="shared" si="90"/>
        <v>1135</v>
      </c>
      <c r="V397" s="1">
        <f t="shared" si="91"/>
        <v>718</v>
      </c>
      <c r="W397" s="1">
        <f t="shared" si="92"/>
        <v>414</v>
      </c>
      <c r="X397" s="1">
        <f t="shared" si="93"/>
        <v>211</v>
      </c>
      <c r="Y397" s="1">
        <f t="shared" si="94"/>
        <v>96</v>
      </c>
      <c r="Z397" s="1">
        <f t="shared" si="95"/>
        <v>37</v>
      </c>
      <c r="AA397" s="1">
        <f t="shared" si="96"/>
        <v>12</v>
      </c>
      <c r="AB397" s="1">
        <f t="shared" si="97"/>
        <v>2</v>
      </c>
      <c r="AC397" s="1">
        <f t="shared" si="98"/>
        <v>0</v>
      </c>
      <c r="AD397" s="1">
        <f t="shared" si="99"/>
        <v>0</v>
      </c>
      <c r="AE397" s="1">
        <f t="shared" si="100"/>
        <v>0</v>
      </c>
      <c r="AF397" s="1">
        <f t="shared" si="101"/>
        <v>0</v>
      </c>
      <c r="AG397" s="1">
        <f t="shared" si="102"/>
        <v>0</v>
      </c>
      <c r="AH397" s="1">
        <f t="shared" si="103"/>
        <v>0</v>
      </c>
      <c r="AI397" s="9">
        <f t="shared" si="104"/>
        <v>36.47577092511013</v>
      </c>
    </row>
    <row r="398" spans="1:35" ht="15">
      <c r="A398" s="1">
        <v>50198</v>
      </c>
      <c r="B398" s="1">
        <v>16</v>
      </c>
      <c r="C398" s="1">
        <v>14</v>
      </c>
      <c r="D398" s="2">
        <v>15.867</v>
      </c>
      <c r="E398" s="3">
        <v>4.2</v>
      </c>
      <c r="F398" s="1">
        <v>163</v>
      </c>
      <c r="G398" s="1">
        <v>106</v>
      </c>
      <c r="H398" s="1">
        <v>49</v>
      </c>
      <c r="I398" s="1">
        <v>21</v>
      </c>
      <c r="J398" s="1">
        <v>13</v>
      </c>
      <c r="K398" s="1">
        <v>1</v>
      </c>
      <c r="L398" s="1">
        <v>0</v>
      </c>
      <c r="M398" s="1">
        <v>3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2</v>
      </c>
      <c r="U398" s="1">
        <f t="shared" si="90"/>
        <v>356</v>
      </c>
      <c r="V398" s="1">
        <f t="shared" si="91"/>
        <v>193</v>
      </c>
      <c r="W398" s="1">
        <f t="shared" si="92"/>
        <v>87</v>
      </c>
      <c r="X398" s="1">
        <f t="shared" si="93"/>
        <v>38</v>
      </c>
      <c r="Y398" s="1">
        <f t="shared" si="94"/>
        <v>17</v>
      </c>
      <c r="Z398" s="1">
        <f t="shared" si="95"/>
        <v>4</v>
      </c>
      <c r="AA398" s="1">
        <f t="shared" si="96"/>
        <v>3</v>
      </c>
      <c r="AB398" s="1">
        <f t="shared" si="97"/>
        <v>3</v>
      </c>
      <c r="AC398" s="1">
        <f t="shared" si="98"/>
        <v>0</v>
      </c>
      <c r="AD398" s="1">
        <f t="shared" si="99"/>
        <v>0</v>
      </c>
      <c r="AE398" s="1">
        <f t="shared" si="100"/>
        <v>0</v>
      </c>
      <c r="AF398" s="1">
        <f t="shared" si="101"/>
        <v>0</v>
      </c>
      <c r="AG398" s="1">
        <f t="shared" si="102"/>
        <v>0</v>
      </c>
      <c r="AH398" s="1">
        <f t="shared" si="103"/>
        <v>0</v>
      </c>
      <c r="AI398" s="9">
        <f t="shared" si="104"/>
        <v>24.43820224719101</v>
      </c>
    </row>
    <row r="399" spans="1:35" ht="15">
      <c r="A399" s="1">
        <v>50198</v>
      </c>
      <c r="B399" s="1">
        <v>16</v>
      </c>
      <c r="C399" s="1">
        <v>15</v>
      </c>
      <c r="D399" s="2">
        <v>15.909</v>
      </c>
      <c r="E399" s="3">
        <v>4.2</v>
      </c>
      <c r="F399" s="1">
        <v>416</v>
      </c>
      <c r="G399" s="1">
        <v>263</v>
      </c>
      <c r="H399" s="1">
        <v>177</v>
      </c>
      <c r="I399" s="1">
        <v>122</v>
      </c>
      <c r="J399" s="1">
        <v>72</v>
      </c>
      <c r="K399" s="1">
        <v>40</v>
      </c>
      <c r="L399" s="1">
        <v>12</v>
      </c>
      <c r="M399" s="1">
        <v>5</v>
      </c>
      <c r="N399" s="1">
        <v>1</v>
      </c>
      <c r="O399" s="1">
        <v>1</v>
      </c>
      <c r="P399" s="1">
        <v>0</v>
      </c>
      <c r="Q399" s="1">
        <v>0</v>
      </c>
      <c r="R399" s="1">
        <v>0</v>
      </c>
      <c r="S399" s="1">
        <v>0</v>
      </c>
      <c r="T399" s="1">
        <v>2</v>
      </c>
      <c r="U399" s="1">
        <f t="shared" si="90"/>
        <v>1109</v>
      </c>
      <c r="V399" s="1">
        <f t="shared" si="91"/>
        <v>693</v>
      </c>
      <c r="W399" s="1">
        <f t="shared" si="92"/>
        <v>430</v>
      </c>
      <c r="X399" s="1">
        <f t="shared" si="93"/>
        <v>253</v>
      </c>
      <c r="Y399" s="1">
        <f t="shared" si="94"/>
        <v>131</v>
      </c>
      <c r="Z399" s="1">
        <f t="shared" si="95"/>
        <v>59</v>
      </c>
      <c r="AA399" s="1">
        <f t="shared" si="96"/>
        <v>19</v>
      </c>
      <c r="AB399" s="1">
        <f t="shared" si="97"/>
        <v>7</v>
      </c>
      <c r="AC399" s="1">
        <f t="shared" si="98"/>
        <v>2</v>
      </c>
      <c r="AD399" s="1">
        <f t="shared" si="99"/>
        <v>1</v>
      </c>
      <c r="AE399" s="1">
        <f t="shared" si="100"/>
        <v>0</v>
      </c>
      <c r="AF399" s="1">
        <f t="shared" si="101"/>
        <v>0</v>
      </c>
      <c r="AG399" s="1">
        <f t="shared" si="102"/>
        <v>0</v>
      </c>
      <c r="AH399" s="1">
        <f t="shared" si="103"/>
        <v>0</v>
      </c>
      <c r="AI399" s="9">
        <f t="shared" si="104"/>
        <v>38.7736699729486</v>
      </c>
    </row>
    <row r="400" spans="1:35" ht="15">
      <c r="A400" s="1">
        <v>50198</v>
      </c>
      <c r="B400" s="1">
        <v>16</v>
      </c>
      <c r="C400" s="1">
        <v>16</v>
      </c>
      <c r="D400" s="2">
        <v>15.951</v>
      </c>
      <c r="E400" s="3">
        <v>4.2</v>
      </c>
      <c r="F400" s="1">
        <v>213</v>
      </c>
      <c r="G400" s="1">
        <v>133</v>
      </c>
      <c r="H400" s="1">
        <v>87</v>
      </c>
      <c r="I400" s="1">
        <v>54</v>
      </c>
      <c r="J400" s="1">
        <v>23</v>
      </c>
      <c r="K400" s="1">
        <v>11</v>
      </c>
      <c r="L400" s="1">
        <v>5</v>
      </c>
      <c r="M400" s="1">
        <v>1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2</v>
      </c>
      <c r="U400" s="1">
        <f t="shared" si="90"/>
        <v>527</v>
      </c>
      <c r="V400" s="1">
        <f t="shared" si="91"/>
        <v>314</v>
      </c>
      <c r="W400" s="1">
        <f t="shared" si="92"/>
        <v>181</v>
      </c>
      <c r="X400" s="1">
        <f t="shared" si="93"/>
        <v>94</v>
      </c>
      <c r="Y400" s="1">
        <f t="shared" si="94"/>
        <v>40</v>
      </c>
      <c r="Z400" s="1">
        <f t="shared" si="95"/>
        <v>17</v>
      </c>
      <c r="AA400" s="1">
        <f t="shared" si="96"/>
        <v>6</v>
      </c>
      <c r="AB400" s="1">
        <f t="shared" si="97"/>
        <v>1</v>
      </c>
      <c r="AC400" s="1">
        <f t="shared" si="98"/>
        <v>0</v>
      </c>
      <c r="AD400" s="1">
        <f t="shared" si="99"/>
        <v>0</v>
      </c>
      <c r="AE400" s="1">
        <f t="shared" si="100"/>
        <v>0</v>
      </c>
      <c r="AF400" s="1">
        <f t="shared" si="101"/>
        <v>0</v>
      </c>
      <c r="AG400" s="1">
        <f t="shared" si="102"/>
        <v>0</v>
      </c>
      <c r="AH400" s="1">
        <f t="shared" si="103"/>
        <v>0</v>
      </c>
      <c r="AI400" s="9">
        <f t="shared" si="104"/>
        <v>34.34535104364326</v>
      </c>
    </row>
    <row r="401" spans="1:35" ht="15">
      <c r="A401" s="1">
        <v>50198</v>
      </c>
      <c r="B401" s="1">
        <v>16</v>
      </c>
      <c r="C401" s="1">
        <v>17</v>
      </c>
      <c r="D401" s="2">
        <v>15.993</v>
      </c>
      <c r="E401" s="3">
        <v>4.2</v>
      </c>
      <c r="F401" s="1">
        <v>402</v>
      </c>
      <c r="G401" s="1">
        <v>310</v>
      </c>
      <c r="H401" s="1">
        <v>225</v>
      </c>
      <c r="I401" s="1">
        <v>145</v>
      </c>
      <c r="J401" s="1">
        <v>88</v>
      </c>
      <c r="K401" s="1">
        <v>50</v>
      </c>
      <c r="L401" s="1">
        <v>25</v>
      </c>
      <c r="M401" s="1">
        <v>4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2</v>
      </c>
      <c r="U401" s="1">
        <f t="shared" si="90"/>
        <v>1249</v>
      </c>
      <c r="V401" s="1">
        <f t="shared" si="91"/>
        <v>847</v>
      </c>
      <c r="W401" s="1">
        <f t="shared" si="92"/>
        <v>537</v>
      </c>
      <c r="X401" s="1">
        <f t="shared" si="93"/>
        <v>312</v>
      </c>
      <c r="Y401" s="1">
        <f t="shared" si="94"/>
        <v>167</v>
      </c>
      <c r="Z401" s="1">
        <f t="shared" si="95"/>
        <v>79</v>
      </c>
      <c r="AA401" s="1">
        <f t="shared" si="96"/>
        <v>29</v>
      </c>
      <c r="AB401" s="1">
        <f t="shared" si="97"/>
        <v>4</v>
      </c>
      <c r="AC401" s="1">
        <f t="shared" si="98"/>
        <v>0</v>
      </c>
      <c r="AD401" s="1">
        <f t="shared" si="99"/>
        <v>0</v>
      </c>
      <c r="AE401" s="1">
        <f t="shared" si="100"/>
        <v>0</v>
      </c>
      <c r="AF401" s="1">
        <f t="shared" si="101"/>
        <v>0</v>
      </c>
      <c r="AG401" s="1">
        <f t="shared" si="102"/>
        <v>0</v>
      </c>
      <c r="AH401" s="1">
        <f t="shared" si="103"/>
        <v>0</v>
      </c>
      <c r="AI401" s="9">
        <f t="shared" si="104"/>
        <v>42.99439551641313</v>
      </c>
    </row>
    <row r="402" spans="1:35" ht="15">
      <c r="A402" s="1">
        <v>50198</v>
      </c>
      <c r="B402" s="1">
        <v>16</v>
      </c>
      <c r="C402" s="1">
        <v>18</v>
      </c>
      <c r="D402" s="2">
        <v>16.035</v>
      </c>
      <c r="E402" s="3">
        <v>4.2</v>
      </c>
      <c r="F402" s="1">
        <v>202</v>
      </c>
      <c r="G402" s="1">
        <v>143</v>
      </c>
      <c r="H402" s="1">
        <v>122</v>
      </c>
      <c r="I402" s="1">
        <v>80</v>
      </c>
      <c r="J402" s="1">
        <v>46</v>
      </c>
      <c r="K402" s="1">
        <v>26</v>
      </c>
      <c r="L402" s="1">
        <v>13</v>
      </c>
      <c r="M402" s="1">
        <v>1</v>
      </c>
      <c r="N402" s="1">
        <v>0</v>
      </c>
      <c r="O402" s="1">
        <v>0</v>
      </c>
      <c r="P402" s="1">
        <v>1</v>
      </c>
      <c r="Q402" s="1">
        <v>0</v>
      </c>
      <c r="R402" s="1">
        <v>0</v>
      </c>
      <c r="S402" s="1">
        <v>0</v>
      </c>
      <c r="T402" s="1">
        <v>2</v>
      </c>
      <c r="U402" s="1">
        <f t="shared" si="90"/>
        <v>634</v>
      </c>
      <c r="V402" s="1">
        <f t="shared" si="91"/>
        <v>432</v>
      </c>
      <c r="W402" s="1">
        <f t="shared" si="92"/>
        <v>289</v>
      </c>
      <c r="X402" s="1">
        <f t="shared" si="93"/>
        <v>167</v>
      </c>
      <c r="Y402" s="1">
        <f t="shared" si="94"/>
        <v>87</v>
      </c>
      <c r="Z402" s="1">
        <f t="shared" si="95"/>
        <v>41</v>
      </c>
      <c r="AA402" s="1">
        <f t="shared" si="96"/>
        <v>15</v>
      </c>
      <c r="AB402" s="1">
        <f t="shared" si="97"/>
        <v>2</v>
      </c>
      <c r="AC402" s="1">
        <f t="shared" si="98"/>
        <v>1</v>
      </c>
      <c r="AD402" s="1">
        <f t="shared" si="99"/>
        <v>1</v>
      </c>
      <c r="AE402" s="1">
        <f t="shared" si="100"/>
        <v>1</v>
      </c>
      <c r="AF402" s="1">
        <f t="shared" si="101"/>
        <v>0</v>
      </c>
      <c r="AG402" s="1">
        <f t="shared" si="102"/>
        <v>0</v>
      </c>
      <c r="AH402" s="1">
        <f t="shared" si="103"/>
        <v>0</v>
      </c>
      <c r="AI402" s="9">
        <f t="shared" si="104"/>
        <v>45.58359621451104</v>
      </c>
    </row>
    <row r="403" spans="1:35" ht="15">
      <c r="A403" s="1">
        <v>50198</v>
      </c>
      <c r="B403" s="1">
        <v>16</v>
      </c>
      <c r="C403" s="1">
        <v>19</v>
      </c>
      <c r="D403" s="2">
        <v>16.077</v>
      </c>
      <c r="E403" s="3">
        <v>4.2</v>
      </c>
      <c r="F403" s="1">
        <v>179</v>
      </c>
      <c r="G403" s="1">
        <v>128</v>
      </c>
      <c r="H403" s="1">
        <v>77</v>
      </c>
      <c r="I403" s="1">
        <v>53</v>
      </c>
      <c r="J403" s="1">
        <v>30</v>
      </c>
      <c r="K403" s="1">
        <v>15</v>
      </c>
      <c r="L403" s="1">
        <v>7</v>
      </c>
      <c r="M403" s="1">
        <v>1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2</v>
      </c>
      <c r="U403" s="1">
        <f t="shared" si="90"/>
        <v>490</v>
      </c>
      <c r="V403" s="1">
        <f t="shared" si="91"/>
        <v>311</v>
      </c>
      <c r="W403" s="1">
        <f t="shared" si="92"/>
        <v>183</v>
      </c>
      <c r="X403" s="1">
        <f t="shared" si="93"/>
        <v>106</v>
      </c>
      <c r="Y403" s="1">
        <f t="shared" si="94"/>
        <v>53</v>
      </c>
      <c r="Z403" s="1">
        <f t="shared" si="95"/>
        <v>23</v>
      </c>
      <c r="AA403" s="1">
        <f t="shared" si="96"/>
        <v>8</v>
      </c>
      <c r="AB403" s="1">
        <f t="shared" si="97"/>
        <v>1</v>
      </c>
      <c r="AC403" s="1">
        <f t="shared" si="98"/>
        <v>0</v>
      </c>
      <c r="AD403" s="1">
        <f t="shared" si="99"/>
        <v>0</v>
      </c>
      <c r="AE403" s="1">
        <f t="shared" si="100"/>
        <v>0</v>
      </c>
      <c r="AF403" s="1">
        <f t="shared" si="101"/>
        <v>0</v>
      </c>
      <c r="AG403" s="1">
        <f t="shared" si="102"/>
        <v>0</v>
      </c>
      <c r="AH403" s="1">
        <f t="shared" si="103"/>
        <v>0</v>
      </c>
      <c r="AI403" s="9">
        <f t="shared" si="104"/>
        <v>37.3469387755102</v>
      </c>
    </row>
    <row r="404" spans="1:35" ht="15">
      <c r="A404" s="1">
        <v>50198</v>
      </c>
      <c r="B404" s="1">
        <v>16</v>
      </c>
      <c r="C404" s="1">
        <v>20</v>
      </c>
      <c r="D404" s="2">
        <v>16.119</v>
      </c>
      <c r="E404" s="3">
        <v>4.2</v>
      </c>
      <c r="F404" s="1">
        <v>176</v>
      </c>
      <c r="G404" s="1">
        <v>118</v>
      </c>
      <c r="H404" s="1">
        <v>53</v>
      </c>
      <c r="I404" s="1">
        <v>37</v>
      </c>
      <c r="J404" s="1">
        <v>17</v>
      </c>
      <c r="K404" s="1">
        <v>5</v>
      </c>
      <c r="L404" s="1">
        <v>1</v>
      </c>
      <c r="M404" s="1">
        <v>1</v>
      </c>
      <c r="N404" s="1">
        <v>1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2</v>
      </c>
      <c r="U404" s="1">
        <f t="shared" si="90"/>
        <v>409</v>
      </c>
      <c r="V404" s="1">
        <f t="shared" si="91"/>
        <v>233</v>
      </c>
      <c r="W404" s="1">
        <f t="shared" si="92"/>
        <v>115</v>
      </c>
      <c r="X404" s="1">
        <f t="shared" si="93"/>
        <v>62</v>
      </c>
      <c r="Y404" s="1">
        <f t="shared" si="94"/>
        <v>25</v>
      </c>
      <c r="Z404" s="1">
        <f t="shared" si="95"/>
        <v>8</v>
      </c>
      <c r="AA404" s="1">
        <f t="shared" si="96"/>
        <v>3</v>
      </c>
      <c r="AB404" s="1">
        <f t="shared" si="97"/>
        <v>2</v>
      </c>
      <c r="AC404" s="1">
        <f t="shared" si="98"/>
        <v>1</v>
      </c>
      <c r="AD404" s="1">
        <f t="shared" si="99"/>
        <v>0</v>
      </c>
      <c r="AE404" s="1">
        <f t="shared" si="100"/>
        <v>0</v>
      </c>
      <c r="AF404" s="1">
        <f t="shared" si="101"/>
        <v>0</v>
      </c>
      <c r="AG404" s="1">
        <f t="shared" si="102"/>
        <v>0</v>
      </c>
      <c r="AH404" s="1">
        <f t="shared" si="103"/>
        <v>0</v>
      </c>
      <c r="AI404" s="9">
        <f t="shared" si="104"/>
        <v>28.117359413202937</v>
      </c>
    </row>
    <row r="405" spans="1:35" ht="15">
      <c r="A405" s="1">
        <v>50198</v>
      </c>
      <c r="B405" s="1">
        <v>16</v>
      </c>
      <c r="C405" s="1">
        <v>21</v>
      </c>
      <c r="D405" s="2">
        <v>16.161</v>
      </c>
      <c r="E405" s="3">
        <v>4.2</v>
      </c>
      <c r="F405" s="1">
        <v>421</v>
      </c>
      <c r="G405" s="1">
        <v>288</v>
      </c>
      <c r="H405" s="1">
        <v>209</v>
      </c>
      <c r="I405" s="1">
        <v>146</v>
      </c>
      <c r="J405" s="1">
        <v>78</v>
      </c>
      <c r="K405" s="1">
        <v>46</v>
      </c>
      <c r="L405" s="1">
        <v>20</v>
      </c>
      <c r="M405" s="1">
        <v>5</v>
      </c>
      <c r="N405" s="1">
        <v>2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2</v>
      </c>
      <c r="U405" s="1">
        <f t="shared" si="90"/>
        <v>1215</v>
      </c>
      <c r="V405" s="1">
        <f t="shared" si="91"/>
        <v>794</v>
      </c>
      <c r="W405" s="1">
        <f t="shared" si="92"/>
        <v>506</v>
      </c>
      <c r="X405" s="1">
        <f t="shared" si="93"/>
        <v>297</v>
      </c>
      <c r="Y405" s="1">
        <f t="shared" si="94"/>
        <v>151</v>
      </c>
      <c r="Z405" s="1">
        <f t="shared" si="95"/>
        <v>73</v>
      </c>
      <c r="AA405" s="1">
        <f t="shared" si="96"/>
        <v>27</v>
      </c>
      <c r="AB405" s="1">
        <f t="shared" si="97"/>
        <v>7</v>
      </c>
      <c r="AC405" s="1">
        <f t="shared" si="98"/>
        <v>2</v>
      </c>
      <c r="AD405" s="1">
        <f t="shared" si="99"/>
        <v>0</v>
      </c>
      <c r="AE405" s="1">
        <f t="shared" si="100"/>
        <v>0</v>
      </c>
      <c r="AF405" s="1">
        <f t="shared" si="101"/>
        <v>0</v>
      </c>
      <c r="AG405" s="1">
        <f t="shared" si="102"/>
        <v>0</v>
      </c>
      <c r="AH405" s="1">
        <f t="shared" si="103"/>
        <v>0</v>
      </c>
      <c r="AI405" s="9">
        <f t="shared" si="104"/>
        <v>41.64609053497942</v>
      </c>
    </row>
    <row r="406" spans="1:35" ht="15">
      <c r="A406" s="1">
        <v>50198</v>
      </c>
      <c r="B406" s="1">
        <v>16</v>
      </c>
      <c r="C406" s="1">
        <v>22</v>
      </c>
      <c r="D406" s="2">
        <v>16.203</v>
      </c>
      <c r="E406" s="3">
        <v>4.2</v>
      </c>
      <c r="F406" s="1">
        <v>454</v>
      </c>
      <c r="G406" s="1">
        <v>267</v>
      </c>
      <c r="H406" s="1">
        <v>206</v>
      </c>
      <c r="I406" s="1">
        <v>117</v>
      </c>
      <c r="J406" s="1">
        <v>72</v>
      </c>
      <c r="K406" s="1">
        <v>38</v>
      </c>
      <c r="L406" s="1">
        <v>16</v>
      </c>
      <c r="M406" s="1">
        <v>6</v>
      </c>
      <c r="N406" s="1">
        <v>1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2</v>
      </c>
      <c r="U406" s="1">
        <f t="shared" si="90"/>
        <v>1177</v>
      </c>
      <c r="V406" s="1">
        <f t="shared" si="91"/>
        <v>723</v>
      </c>
      <c r="W406" s="1">
        <f t="shared" si="92"/>
        <v>456</v>
      </c>
      <c r="X406" s="1">
        <f t="shared" si="93"/>
        <v>250</v>
      </c>
      <c r="Y406" s="1">
        <f t="shared" si="94"/>
        <v>133</v>
      </c>
      <c r="Z406" s="1">
        <f t="shared" si="95"/>
        <v>61</v>
      </c>
      <c r="AA406" s="1">
        <f t="shared" si="96"/>
        <v>23</v>
      </c>
      <c r="AB406" s="1">
        <f t="shared" si="97"/>
        <v>7</v>
      </c>
      <c r="AC406" s="1">
        <f t="shared" si="98"/>
        <v>1</v>
      </c>
      <c r="AD406" s="1">
        <f t="shared" si="99"/>
        <v>0</v>
      </c>
      <c r="AE406" s="1">
        <f t="shared" si="100"/>
        <v>0</v>
      </c>
      <c r="AF406" s="1">
        <f t="shared" si="101"/>
        <v>0</v>
      </c>
      <c r="AG406" s="1">
        <f t="shared" si="102"/>
        <v>0</v>
      </c>
      <c r="AH406" s="1">
        <f t="shared" si="103"/>
        <v>0</v>
      </c>
      <c r="AI406" s="9">
        <f t="shared" si="104"/>
        <v>38.74256584536958</v>
      </c>
    </row>
    <row r="407" spans="1:35" ht="15">
      <c r="A407" s="1">
        <v>50198</v>
      </c>
      <c r="B407" s="1">
        <v>16</v>
      </c>
      <c r="C407" s="1">
        <v>23</v>
      </c>
      <c r="D407" s="2">
        <v>16.245</v>
      </c>
      <c r="E407" s="3">
        <v>4</v>
      </c>
      <c r="F407" s="1">
        <v>169</v>
      </c>
      <c r="G407" s="1">
        <v>86</v>
      </c>
      <c r="H407" s="1">
        <v>50</v>
      </c>
      <c r="I407" s="1">
        <v>21</v>
      </c>
      <c r="J407" s="1">
        <v>10</v>
      </c>
      <c r="K407" s="1">
        <v>8</v>
      </c>
      <c r="L407" s="1">
        <v>1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2</v>
      </c>
      <c r="U407" s="1">
        <f t="shared" si="90"/>
        <v>345</v>
      </c>
      <c r="V407" s="1">
        <f t="shared" si="91"/>
        <v>176</v>
      </c>
      <c r="W407" s="1">
        <f t="shared" si="92"/>
        <v>90</v>
      </c>
      <c r="X407" s="1">
        <f t="shared" si="93"/>
        <v>40</v>
      </c>
      <c r="Y407" s="1">
        <f t="shared" si="94"/>
        <v>19</v>
      </c>
      <c r="Z407" s="1">
        <f t="shared" si="95"/>
        <v>9</v>
      </c>
      <c r="AA407" s="1">
        <f t="shared" si="96"/>
        <v>1</v>
      </c>
      <c r="AB407" s="1">
        <f t="shared" si="97"/>
        <v>0</v>
      </c>
      <c r="AC407" s="1">
        <f t="shared" si="98"/>
        <v>0</v>
      </c>
      <c r="AD407" s="1">
        <f t="shared" si="99"/>
        <v>0</v>
      </c>
      <c r="AE407" s="1">
        <f t="shared" si="100"/>
        <v>0</v>
      </c>
      <c r="AF407" s="1">
        <f t="shared" si="101"/>
        <v>0</v>
      </c>
      <c r="AG407" s="1">
        <f t="shared" si="102"/>
        <v>0</v>
      </c>
      <c r="AH407" s="1">
        <f t="shared" si="103"/>
        <v>0</v>
      </c>
      <c r="AI407" s="9">
        <f t="shared" si="104"/>
        <v>26.08695652173913</v>
      </c>
    </row>
    <row r="408" spans="1:35" ht="15">
      <c r="A408" s="1">
        <v>50198</v>
      </c>
      <c r="B408" s="1">
        <v>16</v>
      </c>
      <c r="C408" s="1">
        <v>24</v>
      </c>
      <c r="D408" s="2">
        <v>16.285</v>
      </c>
      <c r="E408" s="3">
        <v>4</v>
      </c>
      <c r="F408" s="1">
        <v>296</v>
      </c>
      <c r="G408" s="1">
        <v>158</v>
      </c>
      <c r="H408" s="1">
        <v>91</v>
      </c>
      <c r="I408" s="1">
        <v>50</v>
      </c>
      <c r="J408" s="1">
        <v>25</v>
      </c>
      <c r="K408" s="1">
        <v>7</v>
      </c>
      <c r="L408" s="1">
        <v>7</v>
      </c>
      <c r="M408" s="1">
        <v>3</v>
      </c>
      <c r="N408" s="1">
        <v>1</v>
      </c>
      <c r="O408" s="1">
        <v>0</v>
      </c>
      <c r="P408" s="1">
        <v>1</v>
      </c>
      <c r="Q408" s="1">
        <v>0</v>
      </c>
      <c r="R408" s="1">
        <v>0</v>
      </c>
      <c r="S408" s="1">
        <v>0</v>
      </c>
      <c r="T408" s="1">
        <v>2</v>
      </c>
      <c r="U408" s="1">
        <f t="shared" si="90"/>
        <v>639</v>
      </c>
      <c r="V408" s="1">
        <f t="shared" si="91"/>
        <v>343</v>
      </c>
      <c r="W408" s="1">
        <f t="shared" si="92"/>
        <v>185</v>
      </c>
      <c r="X408" s="1">
        <f t="shared" si="93"/>
        <v>94</v>
      </c>
      <c r="Y408" s="1">
        <f t="shared" si="94"/>
        <v>44</v>
      </c>
      <c r="Z408" s="1">
        <f t="shared" si="95"/>
        <v>19</v>
      </c>
      <c r="AA408" s="1">
        <f t="shared" si="96"/>
        <v>12</v>
      </c>
      <c r="AB408" s="1">
        <f t="shared" si="97"/>
        <v>5</v>
      </c>
      <c r="AC408" s="1">
        <f t="shared" si="98"/>
        <v>2</v>
      </c>
      <c r="AD408" s="1">
        <f t="shared" si="99"/>
        <v>1</v>
      </c>
      <c r="AE408" s="1">
        <f t="shared" si="100"/>
        <v>1</v>
      </c>
      <c r="AF408" s="1">
        <f t="shared" si="101"/>
        <v>0</v>
      </c>
      <c r="AG408" s="1">
        <f t="shared" si="102"/>
        <v>0</v>
      </c>
      <c r="AH408" s="1">
        <f t="shared" si="103"/>
        <v>0</v>
      </c>
      <c r="AI408" s="9">
        <f t="shared" si="104"/>
        <v>28.951486697965574</v>
      </c>
    </row>
    <row r="409" spans="1:35" ht="15">
      <c r="A409" s="1">
        <v>50198</v>
      </c>
      <c r="B409" s="1">
        <v>16</v>
      </c>
      <c r="C409" s="1">
        <v>25</v>
      </c>
      <c r="D409" s="2">
        <v>16.325</v>
      </c>
      <c r="E409" s="3">
        <v>5.5</v>
      </c>
      <c r="F409" s="1">
        <v>140</v>
      </c>
      <c r="G409" s="1">
        <v>62</v>
      </c>
      <c r="H409" s="1">
        <v>47</v>
      </c>
      <c r="I409" s="1">
        <v>16</v>
      </c>
      <c r="J409" s="1">
        <v>7</v>
      </c>
      <c r="K409" s="1">
        <v>4</v>
      </c>
      <c r="L409" s="1">
        <v>0</v>
      </c>
      <c r="M409" s="1">
        <v>1</v>
      </c>
      <c r="N409" s="1">
        <v>2</v>
      </c>
      <c r="O409" s="1">
        <v>0</v>
      </c>
      <c r="P409" s="1">
        <v>0</v>
      </c>
      <c r="Q409" s="1">
        <v>0</v>
      </c>
      <c r="R409" s="1">
        <v>1</v>
      </c>
      <c r="S409" s="1">
        <v>0</v>
      </c>
      <c r="T409" s="1">
        <v>2</v>
      </c>
      <c r="U409" s="1">
        <f t="shared" si="90"/>
        <v>280</v>
      </c>
      <c r="V409" s="1">
        <f t="shared" si="91"/>
        <v>140</v>
      </c>
      <c r="W409" s="1">
        <f t="shared" si="92"/>
        <v>78</v>
      </c>
      <c r="X409" s="1">
        <f t="shared" si="93"/>
        <v>31</v>
      </c>
      <c r="Y409" s="1">
        <f t="shared" si="94"/>
        <v>15</v>
      </c>
      <c r="Z409" s="1">
        <f t="shared" si="95"/>
        <v>8</v>
      </c>
      <c r="AA409" s="1">
        <f t="shared" si="96"/>
        <v>4</v>
      </c>
      <c r="AB409" s="1">
        <f t="shared" si="97"/>
        <v>4</v>
      </c>
      <c r="AC409" s="1">
        <f t="shared" si="98"/>
        <v>3</v>
      </c>
      <c r="AD409" s="1">
        <f t="shared" si="99"/>
        <v>1</v>
      </c>
      <c r="AE409" s="1">
        <f t="shared" si="100"/>
        <v>1</v>
      </c>
      <c r="AF409" s="1">
        <f t="shared" si="101"/>
        <v>1</v>
      </c>
      <c r="AG409" s="1">
        <f t="shared" si="102"/>
        <v>1</v>
      </c>
      <c r="AH409" s="1">
        <f t="shared" si="103"/>
        <v>0</v>
      </c>
      <c r="AI409" s="9">
        <f t="shared" si="104"/>
        <v>27.857142857142858</v>
      </c>
    </row>
    <row r="410" spans="1:35" ht="15">
      <c r="A410" s="1">
        <v>50498</v>
      </c>
      <c r="B410" s="1">
        <v>17</v>
      </c>
      <c r="C410" s="1">
        <v>1</v>
      </c>
      <c r="D410" s="2">
        <v>16.38</v>
      </c>
      <c r="E410" s="3">
        <v>5</v>
      </c>
      <c r="F410" s="1">
        <v>1102</v>
      </c>
      <c r="G410" s="1">
        <v>692</v>
      </c>
      <c r="H410" s="1">
        <v>162</v>
      </c>
      <c r="I410" s="1">
        <v>43</v>
      </c>
      <c r="J410" s="1">
        <v>19</v>
      </c>
      <c r="K410" s="1">
        <v>4</v>
      </c>
      <c r="L410" s="1">
        <v>1</v>
      </c>
      <c r="M410" s="1">
        <v>1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2</v>
      </c>
      <c r="U410" s="1">
        <f t="shared" si="90"/>
        <v>2024</v>
      </c>
      <c r="V410" s="1">
        <f t="shared" si="91"/>
        <v>922</v>
      </c>
      <c r="W410" s="1">
        <f t="shared" si="92"/>
        <v>230</v>
      </c>
      <c r="X410" s="1">
        <f t="shared" si="93"/>
        <v>68</v>
      </c>
      <c r="Y410" s="1">
        <f t="shared" si="94"/>
        <v>25</v>
      </c>
      <c r="Z410" s="1">
        <f t="shared" si="95"/>
        <v>6</v>
      </c>
      <c r="AA410" s="1">
        <f t="shared" si="96"/>
        <v>2</v>
      </c>
      <c r="AB410" s="1">
        <f t="shared" si="97"/>
        <v>1</v>
      </c>
      <c r="AC410" s="1">
        <f t="shared" si="98"/>
        <v>0</v>
      </c>
      <c r="AD410" s="1">
        <f t="shared" si="99"/>
        <v>0</v>
      </c>
      <c r="AE410" s="1">
        <f t="shared" si="100"/>
        <v>0</v>
      </c>
      <c r="AF410" s="1">
        <f t="shared" si="101"/>
        <v>0</v>
      </c>
      <c r="AG410" s="1">
        <f t="shared" si="102"/>
        <v>0</v>
      </c>
      <c r="AH410" s="1">
        <f t="shared" si="103"/>
        <v>0</v>
      </c>
      <c r="AI410" s="9">
        <f t="shared" si="104"/>
        <v>11.363636363636363</v>
      </c>
    </row>
    <row r="411" spans="1:35" ht="15">
      <c r="A411" s="1">
        <v>50498</v>
      </c>
      <c r="B411" s="1">
        <v>17</v>
      </c>
      <c r="C411" s="1">
        <v>2</v>
      </c>
      <c r="D411" s="2">
        <v>16.43</v>
      </c>
      <c r="E411" s="3">
        <v>3</v>
      </c>
      <c r="F411" s="1">
        <v>890</v>
      </c>
      <c r="G411" s="1">
        <v>543</v>
      </c>
      <c r="H411" s="1">
        <v>141</v>
      </c>
      <c r="I411" s="1">
        <v>35</v>
      </c>
      <c r="J411" s="1">
        <v>22</v>
      </c>
      <c r="K411" s="1">
        <v>8</v>
      </c>
      <c r="L411" s="1">
        <v>2</v>
      </c>
      <c r="M411" s="1">
        <v>2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2</v>
      </c>
      <c r="U411" s="1">
        <f t="shared" si="90"/>
        <v>1643</v>
      </c>
      <c r="V411" s="1">
        <f t="shared" si="91"/>
        <v>753</v>
      </c>
      <c r="W411" s="1">
        <f t="shared" si="92"/>
        <v>210</v>
      </c>
      <c r="X411" s="1">
        <f t="shared" si="93"/>
        <v>69</v>
      </c>
      <c r="Y411" s="1">
        <f t="shared" si="94"/>
        <v>34</v>
      </c>
      <c r="Z411" s="1">
        <f t="shared" si="95"/>
        <v>12</v>
      </c>
      <c r="AA411" s="1">
        <f t="shared" si="96"/>
        <v>4</v>
      </c>
      <c r="AB411" s="1">
        <f t="shared" si="97"/>
        <v>2</v>
      </c>
      <c r="AC411" s="1">
        <f t="shared" si="98"/>
        <v>0</v>
      </c>
      <c r="AD411" s="1">
        <f t="shared" si="99"/>
        <v>0</v>
      </c>
      <c r="AE411" s="1">
        <f t="shared" si="100"/>
        <v>0</v>
      </c>
      <c r="AF411" s="1">
        <f t="shared" si="101"/>
        <v>0</v>
      </c>
      <c r="AG411" s="1">
        <f t="shared" si="102"/>
        <v>0</v>
      </c>
      <c r="AH411" s="1">
        <f t="shared" si="103"/>
        <v>0</v>
      </c>
      <c r="AI411" s="9">
        <f t="shared" si="104"/>
        <v>12.781497261107729</v>
      </c>
    </row>
    <row r="412" spans="1:35" ht="15">
      <c r="A412" s="1">
        <v>50498</v>
      </c>
      <c r="B412" s="1">
        <v>17</v>
      </c>
      <c r="C412" s="1">
        <v>3</v>
      </c>
      <c r="D412" s="2">
        <v>16.46</v>
      </c>
      <c r="E412" s="3">
        <v>3</v>
      </c>
      <c r="F412" s="1">
        <v>543</v>
      </c>
      <c r="G412" s="1">
        <v>329</v>
      </c>
      <c r="H412" s="1">
        <v>122</v>
      </c>
      <c r="I412" s="1">
        <v>54</v>
      </c>
      <c r="J412" s="1">
        <v>20</v>
      </c>
      <c r="K412" s="1">
        <v>7</v>
      </c>
      <c r="L412" s="1">
        <v>4</v>
      </c>
      <c r="M412" s="1">
        <v>1</v>
      </c>
      <c r="N412" s="1">
        <v>0</v>
      </c>
      <c r="O412" s="1">
        <v>1</v>
      </c>
      <c r="P412" s="1">
        <v>0</v>
      </c>
      <c r="Q412" s="1">
        <v>0</v>
      </c>
      <c r="R412" s="1">
        <v>0</v>
      </c>
      <c r="S412" s="1">
        <v>0</v>
      </c>
      <c r="T412" s="1">
        <v>2</v>
      </c>
      <c r="U412" s="1">
        <f t="shared" si="90"/>
        <v>1081</v>
      </c>
      <c r="V412" s="1">
        <f t="shared" si="91"/>
        <v>538</v>
      </c>
      <c r="W412" s="1">
        <f t="shared" si="92"/>
        <v>209</v>
      </c>
      <c r="X412" s="1">
        <f t="shared" si="93"/>
        <v>87</v>
      </c>
      <c r="Y412" s="1">
        <f t="shared" si="94"/>
        <v>33</v>
      </c>
      <c r="Z412" s="1">
        <f t="shared" si="95"/>
        <v>13</v>
      </c>
      <c r="AA412" s="1">
        <f t="shared" si="96"/>
        <v>6</v>
      </c>
      <c r="AB412" s="1">
        <f t="shared" si="97"/>
        <v>2</v>
      </c>
      <c r="AC412" s="1">
        <f t="shared" si="98"/>
        <v>1</v>
      </c>
      <c r="AD412" s="1">
        <f t="shared" si="99"/>
        <v>1</v>
      </c>
      <c r="AE412" s="1">
        <f t="shared" si="100"/>
        <v>0</v>
      </c>
      <c r="AF412" s="1">
        <f t="shared" si="101"/>
        <v>0</v>
      </c>
      <c r="AG412" s="1">
        <f t="shared" si="102"/>
        <v>0</v>
      </c>
      <c r="AH412" s="1">
        <f t="shared" si="103"/>
        <v>0</v>
      </c>
      <c r="AI412" s="9">
        <f t="shared" si="104"/>
        <v>19.33395004625347</v>
      </c>
    </row>
    <row r="413" spans="1:35" ht="15">
      <c r="A413" s="1">
        <v>50498</v>
      </c>
      <c r="B413" s="1">
        <v>17</v>
      </c>
      <c r="C413" s="1">
        <v>4</v>
      </c>
      <c r="D413" s="2">
        <v>16.49</v>
      </c>
      <c r="E413" s="3">
        <v>3</v>
      </c>
      <c r="F413" s="1">
        <v>954</v>
      </c>
      <c r="G413" s="1">
        <v>515</v>
      </c>
      <c r="H413" s="1">
        <v>156</v>
      </c>
      <c r="I413" s="1">
        <v>61</v>
      </c>
      <c r="J413" s="1">
        <v>26</v>
      </c>
      <c r="K413" s="1">
        <v>12</v>
      </c>
      <c r="L413" s="1">
        <v>1</v>
      </c>
      <c r="M413" s="1">
        <v>1</v>
      </c>
      <c r="N413" s="1">
        <v>2</v>
      </c>
      <c r="O413" s="1">
        <v>1</v>
      </c>
      <c r="P413" s="1">
        <v>0</v>
      </c>
      <c r="Q413" s="1">
        <v>0</v>
      </c>
      <c r="R413" s="1">
        <v>0</v>
      </c>
      <c r="S413" s="1">
        <v>0</v>
      </c>
      <c r="T413" s="1">
        <v>2</v>
      </c>
      <c r="U413" s="1">
        <f t="shared" si="90"/>
        <v>1729</v>
      </c>
      <c r="V413" s="1">
        <f t="shared" si="91"/>
        <v>775</v>
      </c>
      <c r="W413" s="1">
        <f t="shared" si="92"/>
        <v>260</v>
      </c>
      <c r="X413" s="1">
        <f t="shared" si="93"/>
        <v>104</v>
      </c>
      <c r="Y413" s="1">
        <f t="shared" si="94"/>
        <v>43</v>
      </c>
      <c r="Z413" s="1">
        <f t="shared" si="95"/>
        <v>17</v>
      </c>
      <c r="AA413" s="1">
        <f t="shared" si="96"/>
        <v>5</v>
      </c>
      <c r="AB413" s="1">
        <f t="shared" si="97"/>
        <v>4</v>
      </c>
      <c r="AC413" s="1">
        <f t="shared" si="98"/>
        <v>3</v>
      </c>
      <c r="AD413" s="1">
        <f t="shared" si="99"/>
        <v>1</v>
      </c>
      <c r="AE413" s="1">
        <f t="shared" si="100"/>
        <v>0</v>
      </c>
      <c r="AF413" s="1">
        <f t="shared" si="101"/>
        <v>0</v>
      </c>
      <c r="AG413" s="1">
        <f t="shared" si="102"/>
        <v>0</v>
      </c>
      <c r="AH413" s="1">
        <f t="shared" si="103"/>
        <v>0</v>
      </c>
      <c r="AI413" s="9">
        <f t="shared" si="104"/>
        <v>15.037593984962406</v>
      </c>
    </row>
    <row r="414" spans="1:35" ht="15">
      <c r="A414" s="1">
        <v>50498</v>
      </c>
      <c r="B414" s="1">
        <v>17</v>
      </c>
      <c r="C414" s="1">
        <v>5</v>
      </c>
      <c r="D414" s="2">
        <v>16.52</v>
      </c>
      <c r="E414" s="3">
        <v>4.5</v>
      </c>
      <c r="F414" s="1">
        <v>465</v>
      </c>
      <c r="G414" s="1">
        <v>263</v>
      </c>
      <c r="H414" s="1">
        <v>177</v>
      </c>
      <c r="I414" s="1">
        <v>96</v>
      </c>
      <c r="J414" s="1">
        <v>70</v>
      </c>
      <c r="K414" s="1">
        <v>19</v>
      </c>
      <c r="L414" s="1">
        <v>11</v>
      </c>
      <c r="M414" s="1">
        <v>5</v>
      </c>
      <c r="N414" s="1">
        <v>1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2</v>
      </c>
      <c r="U414" s="1">
        <f t="shared" si="90"/>
        <v>1107</v>
      </c>
      <c r="V414" s="1">
        <f t="shared" si="91"/>
        <v>642</v>
      </c>
      <c r="W414" s="1">
        <f t="shared" si="92"/>
        <v>379</v>
      </c>
      <c r="X414" s="1">
        <f t="shared" si="93"/>
        <v>202</v>
      </c>
      <c r="Y414" s="1">
        <f t="shared" si="94"/>
        <v>106</v>
      </c>
      <c r="Z414" s="1">
        <f t="shared" si="95"/>
        <v>36</v>
      </c>
      <c r="AA414" s="1">
        <f t="shared" si="96"/>
        <v>17</v>
      </c>
      <c r="AB414" s="1">
        <f t="shared" si="97"/>
        <v>6</v>
      </c>
      <c r="AC414" s="1">
        <f t="shared" si="98"/>
        <v>1</v>
      </c>
      <c r="AD414" s="1">
        <f t="shared" si="99"/>
        <v>0</v>
      </c>
      <c r="AE414" s="1">
        <f t="shared" si="100"/>
        <v>0</v>
      </c>
      <c r="AF414" s="1">
        <f t="shared" si="101"/>
        <v>0</v>
      </c>
      <c r="AG414" s="1">
        <f t="shared" si="102"/>
        <v>0</v>
      </c>
      <c r="AH414" s="1">
        <f t="shared" si="103"/>
        <v>0</v>
      </c>
      <c r="AI414" s="9">
        <f t="shared" si="104"/>
        <v>34.23667570009034</v>
      </c>
    </row>
    <row r="415" spans="1:35" ht="15">
      <c r="A415" s="1">
        <v>50498</v>
      </c>
      <c r="B415" s="1">
        <v>17</v>
      </c>
      <c r="C415" s="1">
        <v>6</v>
      </c>
      <c r="D415" s="2">
        <v>16.565</v>
      </c>
      <c r="E415" s="3">
        <v>5</v>
      </c>
      <c r="F415" s="1">
        <v>405</v>
      </c>
      <c r="G415" s="1">
        <v>251</v>
      </c>
      <c r="H415" s="1">
        <v>156</v>
      </c>
      <c r="I415" s="1">
        <v>81</v>
      </c>
      <c r="J415" s="1">
        <v>48</v>
      </c>
      <c r="K415" s="1">
        <v>21</v>
      </c>
      <c r="L415" s="1">
        <v>11</v>
      </c>
      <c r="M415" s="1">
        <v>2</v>
      </c>
      <c r="N415" s="1">
        <v>1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2</v>
      </c>
      <c r="U415" s="1">
        <f t="shared" si="90"/>
        <v>976</v>
      </c>
      <c r="V415" s="1">
        <f t="shared" si="91"/>
        <v>571</v>
      </c>
      <c r="W415" s="1">
        <f t="shared" si="92"/>
        <v>320</v>
      </c>
      <c r="X415" s="1">
        <f t="shared" si="93"/>
        <v>164</v>
      </c>
      <c r="Y415" s="1">
        <f t="shared" si="94"/>
        <v>83</v>
      </c>
      <c r="Z415" s="1">
        <f t="shared" si="95"/>
        <v>35</v>
      </c>
      <c r="AA415" s="1">
        <f t="shared" si="96"/>
        <v>14</v>
      </c>
      <c r="AB415" s="1">
        <f t="shared" si="97"/>
        <v>3</v>
      </c>
      <c r="AC415" s="1">
        <f t="shared" si="98"/>
        <v>1</v>
      </c>
      <c r="AD415" s="1">
        <f t="shared" si="99"/>
        <v>0</v>
      </c>
      <c r="AE415" s="1">
        <f t="shared" si="100"/>
        <v>0</v>
      </c>
      <c r="AF415" s="1">
        <f t="shared" si="101"/>
        <v>0</v>
      </c>
      <c r="AG415" s="1">
        <f t="shared" si="102"/>
        <v>0</v>
      </c>
      <c r="AH415" s="1">
        <f t="shared" si="103"/>
        <v>0</v>
      </c>
      <c r="AI415" s="9">
        <f t="shared" si="104"/>
        <v>32.78688524590164</v>
      </c>
    </row>
    <row r="416" spans="1:35" ht="15">
      <c r="A416" s="1">
        <v>50498</v>
      </c>
      <c r="B416" s="1">
        <v>17</v>
      </c>
      <c r="C416" s="1">
        <v>7</v>
      </c>
      <c r="D416" s="2">
        <v>16.615</v>
      </c>
      <c r="E416" s="3">
        <v>3.5</v>
      </c>
      <c r="F416" s="1">
        <v>183</v>
      </c>
      <c r="G416" s="1">
        <v>84</v>
      </c>
      <c r="H416" s="1">
        <v>46</v>
      </c>
      <c r="I416" s="1">
        <v>18</v>
      </c>
      <c r="J416" s="1">
        <v>4</v>
      </c>
      <c r="K416" s="1">
        <v>3</v>
      </c>
      <c r="L416" s="1">
        <v>1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2</v>
      </c>
      <c r="U416" s="1">
        <f t="shared" si="90"/>
        <v>339</v>
      </c>
      <c r="V416" s="1">
        <f t="shared" si="91"/>
        <v>156</v>
      </c>
      <c r="W416" s="1">
        <f t="shared" si="92"/>
        <v>72</v>
      </c>
      <c r="X416" s="1">
        <f t="shared" si="93"/>
        <v>26</v>
      </c>
      <c r="Y416" s="1">
        <f t="shared" si="94"/>
        <v>8</v>
      </c>
      <c r="Z416" s="1">
        <f t="shared" si="95"/>
        <v>4</v>
      </c>
      <c r="AA416" s="1">
        <f t="shared" si="96"/>
        <v>1</v>
      </c>
      <c r="AB416" s="1">
        <f t="shared" si="97"/>
        <v>0</v>
      </c>
      <c r="AC416" s="1">
        <f t="shared" si="98"/>
        <v>0</v>
      </c>
      <c r="AD416" s="1">
        <f t="shared" si="99"/>
        <v>0</v>
      </c>
      <c r="AE416" s="1">
        <f t="shared" si="100"/>
        <v>0</v>
      </c>
      <c r="AF416" s="1">
        <f t="shared" si="101"/>
        <v>0</v>
      </c>
      <c r="AG416" s="1">
        <f t="shared" si="102"/>
        <v>0</v>
      </c>
      <c r="AH416" s="1">
        <f t="shared" si="103"/>
        <v>0</v>
      </c>
      <c r="AI416" s="9">
        <f t="shared" si="104"/>
        <v>21.238938053097346</v>
      </c>
    </row>
    <row r="417" spans="1:35" ht="15">
      <c r="A417" s="1">
        <v>50498</v>
      </c>
      <c r="B417" s="1">
        <v>17</v>
      </c>
      <c r="C417" s="1">
        <v>8</v>
      </c>
      <c r="D417" s="2">
        <v>16.65</v>
      </c>
      <c r="E417" s="3">
        <v>3.5</v>
      </c>
      <c r="F417" s="1">
        <v>133</v>
      </c>
      <c r="G417" s="1">
        <v>86</v>
      </c>
      <c r="H417" s="1">
        <v>41</v>
      </c>
      <c r="I417" s="1">
        <v>30</v>
      </c>
      <c r="J417" s="1">
        <v>14</v>
      </c>
      <c r="K417" s="1">
        <v>5</v>
      </c>
      <c r="L417" s="1">
        <v>1</v>
      </c>
      <c r="M417" s="1">
        <v>1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2</v>
      </c>
      <c r="U417" s="1">
        <f t="shared" si="90"/>
        <v>311</v>
      </c>
      <c r="V417" s="1">
        <f t="shared" si="91"/>
        <v>178</v>
      </c>
      <c r="W417" s="1">
        <f t="shared" si="92"/>
        <v>92</v>
      </c>
      <c r="X417" s="1">
        <f t="shared" si="93"/>
        <v>51</v>
      </c>
      <c r="Y417" s="1">
        <f t="shared" si="94"/>
        <v>21</v>
      </c>
      <c r="Z417" s="1">
        <f t="shared" si="95"/>
        <v>7</v>
      </c>
      <c r="AA417" s="1">
        <f t="shared" si="96"/>
        <v>2</v>
      </c>
      <c r="AB417" s="1">
        <f t="shared" si="97"/>
        <v>1</v>
      </c>
      <c r="AC417" s="1">
        <f t="shared" si="98"/>
        <v>0</v>
      </c>
      <c r="AD417" s="1">
        <f t="shared" si="99"/>
        <v>0</v>
      </c>
      <c r="AE417" s="1">
        <f t="shared" si="100"/>
        <v>0</v>
      </c>
      <c r="AF417" s="1">
        <f t="shared" si="101"/>
        <v>0</v>
      </c>
      <c r="AG417" s="1">
        <f t="shared" si="102"/>
        <v>0</v>
      </c>
      <c r="AH417" s="1">
        <f t="shared" si="103"/>
        <v>0</v>
      </c>
      <c r="AI417" s="9">
        <f t="shared" si="104"/>
        <v>29.581993569131832</v>
      </c>
    </row>
    <row r="418" spans="1:35" ht="15">
      <c r="A418" s="1">
        <v>50498</v>
      </c>
      <c r="B418" s="1">
        <v>17</v>
      </c>
      <c r="C418" s="1">
        <v>9</v>
      </c>
      <c r="D418" s="2">
        <v>16.685</v>
      </c>
      <c r="E418" s="3">
        <v>3.5</v>
      </c>
      <c r="F418" s="1">
        <v>118</v>
      </c>
      <c r="G418" s="1">
        <v>67</v>
      </c>
      <c r="H418" s="1">
        <v>27</v>
      </c>
      <c r="I418" s="1">
        <v>16</v>
      </c>
      <c r="J418" s="1">
        <v>3</v>
      </c>
      <c r="K418" s="1">
        <v>2</v>
      </c>
      <c r="L418" s="1">
        <v>1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2</v>
      </c>
      <c r="U418" s="1">
        <f t="shared" si="90"/>
        <v>234</v>
      </c>
      <c r="V418" s="1">
        <f t="shared" si="91"/>
        <v>116</v>
      </c>
      <c r="W418" s="1">
        <f t="shared" si="92"/>
        <v>49</v>
      </c>
      <c r="X418" s="1">
        <f t="shared" si="93"/>
        <v>22</v>
      </c>
      <c r="Y418" s="1">
        <f t="shared" si="94"/>
        <v>6</v>
      </c>
      <c r="Z418" s="1">
        <f t="shared" si="95"/>
        <v>3</v>
      </c>
      <c r="AA418" s="1">
        <f t="shared" si="96"/>
        <v>1</v>
      </c>
      <c r="AB418" s="1">
        <f t="shared" si="97"/>
        <v>0</v>
      </c>
      <c r="AC418" s="1">
        <f t="shared" si="98"/>
        <v>0</v>
      </c>
      <c r="AD418" s="1">
        <f t="shared" si="99"/>
        <v>0</v>
      </c>
      <c r="AE418" s="1">
        <f t="shared" si="100"/>
        <v>0</v>
      </c>
      <c r="AF418" s="1">
        <f t="shared" si="101"/>
        <v>0</v>
      </c>
      <c r="AG418" s="1">
        <f t="shared" si="102"/>
        <v>0</v>
      </c>
      <c r="AH418" s="1">
        <f t="shared" si="103"/>
        <v>0</v>
      </c>
      <c r="AI418" s="9">
        <f t="shared" si="104"/>
        <v>20.94017094017094</v>
      </c>
    </row>
    <row r="419" spans="1:35" ht="15">
      <c r="A419" s="1">
        <v>50498</v>
      </c>
      <c r="B419" s="1">
        <v>17</v>
      </c>
      <c r="C419" s="1">
        <v>10</v>
      </c>
      <c r="D419" s="2">
        <v>16.72</v>
      </c>
      <c r="E419" s="3">
        <v>3.5</v>
      </c>
      <c r="F419" s="1">
        <v>186</v>
      </c>
      <c r="G419" s="1">
        <v>87</v>
      </c>
      <c r="H419" s="1">
        <v>45</v>
      </c>
      <c r="I419" s="1">
        <v>32</v>
      </c>
      <c r="J419" s="1">
        <v>11</v>
      </c>
      <c r="K419" s="1">
        <v>9</v>
      </c>
      <c r="L419" s="1">
        <v>2</v>
      </c>
      <c r="M419" s="1">
        <v>2</v>
      </c>
      <c r="N419" s="1">
        <v>1</v>
      </c>
      <c r="O419" s="1">
        <v>1</v>
      </c>
      <c r="P419" s="1">
        <v>0</v>
      </c>
      <c r="Q419" s="1">
        <v>0</v>
      </c>
      <c r="R419" s="1">
        <v>1</v>
      </c>
      <c r="S419" s="1">
        <v>0</v>
      </c>
      <c r="T419" s="1">
        <v>2</v>
      </c>
      <c r="U419" s="1">
        <f t="shared" si="90"/>
        <v>377</v>
      </c>
      <c r="V419" s="1">
        <f t="shared" si="91"/>
        <v>191</v>
      </c>
      <c r="W419" s="1">
        <f t="shared" si="92"/>
        <v>104</v>
      </c>
      <c r="X419" s="1">
        <f t="shared" si="93"/>
        <v>59</v>
      </c>
      <c r="Y419" s="1">
        <f t="shared" si="94"/>
        <v>27</v>
      </c>
      <c r="Z419" s="1">
        <f t="shared" si="95"/>
        <v>16</v>
      </c>
      <c r="AA419" s="1">
        <f t="shared" si="96"/>
        <v>7</v>
      </c>
      <c r="AB419" s="1">
        <f t="shared" si="97"/>
        <v>5</v>
      </c>
      <c r="AC419" s="1">
        <f t="shared" si="98"/>
        <v>3</v>
      </c>
      <c r="AD419" s="1">
        <f t="shared" si="99"/>
        <v>2</v>
      </c>
      <c r="AE419" s="1">
        <f t="shared" si="100"/>
        <v>1</v>
      </c>
      <c r="AF419" s="1">
        <f t="shared" si="101"/>
        <v>1</v>
      </c>
      <c r="AG419" s="1">
        <f t="shared" si="102"/>
        <v>1</v>
      </c>
      <c r="AH419" s="1">
        <f t="shared" si="103"/>
        <v>0</v>
      </c>
      <c r="AI419" s="9">
        <f t="shared" si="104"/>
        <v>27.586206896551722</v>
      </c>
    </row>
    <row r="420" spans="1:35" ht="15">
      <c r="A420" s="1">
        <v>50498</v>
      </c>
      <c r="B420" s="1">
        <v>17</v>
      </c>
      <c r="C420" s="1">
        <v>11</v>
      </c>
      <c r="D420" s="2">
        <v>16.755</v>
      </c>
      <c r="E420" s="3">
        <v>3.5</v>
      </c>
      <c r="F420" s="1">
        <v>127</v>
      </c>
      <c r="G420" s="1">
        <v>58</v>
      </c>
      <c r="H420" s="1">
        <v>23</v>
      </c>
      <c r="I420" s="1">
        <v>15</v>
      </c>
      <c r="J420" s="1">
        <v>4</v>
      </c>
      <c r="K420" s="1">
        <v>1</v>
      </c>
      <c r="L420" s="1">
        <v>1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2</v>
      </c>
      <c r="U420" s="1">
        <f t="shared" si="90"/>
        <v>229</v>
      </c>
      <c r="V420" s="1">
        <f t="shared" si="91"/>
        <v>102</v>
      </c>
      <c r="W420" s="1">
        <f t="shared" si="92"/>
        <v>44</v>
      </c>
      <c r="X420" s="1">
        <f t="shared" si="93"/>
        <v>21</v>
      </c>
      <c r="Y420" s="1">
        <f t="shared" si="94"/>
        <v>6</v>
      </c>
      <c r="Z420" s="1">
        <f t="shared" si="95"/>
        <v>2</v>
      </c>
      <c r="AA420" s="1">
        <f t="shared" si="96"/>
        <v>1</v>
      </c>
      <c r="AB420" s="1">
        <f t="shared" si="97"/>
        <v>0</v>
      </c>
      <c r="AC420" s="1">
        <f t="shared" si="98"/>
        <v>0</v>
      </c>
      <c r="AD420" s="1">
        <f t="shared" si="99"/>
        <v>0</v>
      </c>
      <c r="AE420" s="1">
        <f t="shared" si="100"/>
        <v>0</v>
      </c>
      <c r="AF420" s="1">
        <f t="shared" si="101"/>
        <v>0</v>
      </c>
      <c r="AG420" s="1">
        <f t="shared" si="102"/>
        <v>0</v>
      </c>
      <c r="AH420" s="1">
        <f t="shared" si="103"/>
        <v>0</v>
      </c>
      <c r="AI420" s="9">
        <f t="shared" si="104"/>
        <v>19.213973799126638</v>
      </c>
    </row>
    <row r="421" spans="1:35" ht="15">
      <c r="A421" s="1">
        <v>50498</v>
      </c>
      <c r="B421" s="1">
        <v>17</v>
      </c>
      <c r="C421" s="1">
        <v>12</v>
      </c>
      <c r="D421" s="2">
        <v>16.79</v>
      </c>
      <c r="E421" s="3">
        <v>3.5</v>
      </c>
      <c r="F421" s="1">
        <v>176</v>
      </c>
      <c r="G421" s="1">
        <v>73</v>
      </c>
      <c r="H421" s="1">
        <v>39</v>
      </c>
      <c r="I421" s="1">
        <v>23</v>
      </c>
      <c r="J421" s="1">
        <v>9</v>
      </c>
      <c r="K421" s="1">
        <v>3</v>
      </c>
      <c r="L421" s="1">
        <v>0</v>
      </c>
      <c r="M421" s="1">
        <v>1</v>
      </c>
      <c r="N421" s="1">
        <v>0</v>
      </c>
      <c r="O421" s="1">
        <v>0</v>
      </c>
      <c r="P421" s="1">
        <v>0</v>
      </c>
      <c r="Q421" s="1">
        <v>1</v>
      </c>
      <c r="R421" s="1">
        <v>0</v>
      </c>
      <c r="S421" s="1">
        <v>0</v>
      </c>
      <c r="T421" s="1">
        <v>2</v>
      </c>
      <c r="U421" s="1">
        <f t="shared" si="90"/>
        <v>325</v>
      </c>
      <c r="V421" s="1">
        <f t="shared" si="91"/>
        <v>149</v>
      </c>
      <c r="W421" s="1">
        <f t="shared" si="92"/>
        <v>76</v>
      </c>
      <c r="X421" s="1">
        <f t="shared" si="93"/>
        <v>37</v>
      </c>
      <c r="Y421" s="1">
        <f t="shared" si="94"/>
        <v>14</v>
      </c>
      <c r="Z421" s="1">
        <f t="shared" si="95"/>
        <v>5</v>
      </c>
      <c r="AA421" s="1">
        <f t="shared" si="96"/>
        <v>2</v>
      </c>
      <c r="AB421" s="1">
        <f t="shared" si="97"/>
        <v>2</v>
      </c>
      <c r="AC421" s="1">
        <f t="shared" si="98"/>
        <v>1</v>
      </c>
      <c r="AD421" s="1">
        <f t="shared" si="99"/>
        <v>1</v>
      </c>
      <c r="AE421" s="1">
        <f t="shared" si="100"/>
        <v>1</v>
      </c>
      <c r="AF421" s="1">
        <f t="shared" si="101"/>
        <v>1</v>
      </c>
      <c r="AG421" s="1">
        <f t="shared" si="102"/>
        <v>0</v>
      </c>
      <c r="AH421" s="1">
        <f t="shared" si="103"/>
        <v>0</v>
      </c>
      <c r="AI421" s="9">
        <f t="shared" si="104"/>
        <v>23.384615384615383</v>
      </c>
    </row>
    <row r="422" spans="1:35" ht="15">
      <c r="A422" s="1">
        <v>50498</v>
      </c>
      <c r="B422" s="1">
        <v>17</v>
      </c>
      <c r="C422" s="1">
        <v>13</v>
      </c>
      <c r="D422" s="2">
        <v>16.825</v>
      </c>
      <c r="E422" s="3">
        <v>3.5</v>
      </c>
      <c r="F422" s="1">
        <v>259</v>
      </c>
      <c r="G422" s="1">
        <v>160</v>
      </c>
      <c r="H422" s="1">
        <v>104</v>
      </c>
      <c r="I422" s="1">
        <v>64</v>
      </c>
      <c r="J422" s="1">
        <v>33</v>
      </c>
      <c r="K422" s="1">
        <v>17</v>
      </c>
      <c r="L422" s="1">
        <v>11</v>
      </c>
      <c r="M422" s="1">
        <v>0</v>
      </c>
      <c r="N422" s="1">
        <v>2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2</v>
      </c>
      <c r="U422" s="1">
        <f t="shared" si="90"/>
        <v>650</v>
      </c>
      <c r="V422" s="1">
        <f t="shared" si="91"/>
        <v>391</v>
      </c>
      <c r="W422" s="1">
        <f t="shared" si="92"/>
        <v>231</v>
      </c>
      <c r="X422" s="1">
        <f t="shared" si="93"/>
        <v>127</v>
      </c>
      <c r="Y422" s="1">
        <f t="shared" si="94"/>
        <v>63</v>
      </c>
      <c r="Z422" s="1">
        <f t="shared" si="95"/>
        <v>30</v>
      </c>
      <c r="AA422" s="1">
        <f t="shared" si="96"/>
        <v>13</v>
      </c>
      <c r="AB422" s="1">
        <f t="shared" si="97"/>
        <v>2</v>
      </c>
      <c r="AC422" s="1">
        <f t="shared" si="98"/>
        <v>2</v>
      </c>
      <c r="AD422" s="1">
        <f t="shared" si="99"/>
        <v>0</v>
      </c>
      <c r="AE422" s="1">
        <f t="shared" si="100"/>
        <v>0</v>
      </c>
      <c r="AF422" s="1">
        <f t="shared" si="101"/>
        <v>0</v>
      </c>
      <c r="AG422" s="1">
        <f t="shared" si="102"/>
        <v>0</v>
      </c>
      <c r="AH422" s="1">
        <f t="shared" si="103"/>
        <v>0</v>
      </c>
      <c r="AI422" s="9">
        <f t="shared" si="104"/>
        <v>35.53846153846154</v>
      </c>
    </row>
    <row r="423" spans="1:35" ht="15">
      <c r="A423" s="1">
        <v>50498</v>
      </c>
      <c r="B423" s="1">
        <v>17</v>
      </c>
      <c r="C423" s="1">
        <v>14</v>
      </c>
      <c r="D423" s="2">
        <v>16.86</v>
      </c>
      <c r="E423" s="3">
        <v>3.5</v>
      </c>
      <c r="F423" s="1">
        <v>167</v>
      </c>
      <c r="G423" s="1">
        <v>94</v>
      </c>
      <c r="H423" s="1">
        <v>58</v>
      </c>
      <c r="I423" s="1">
        <v>30</v>
      </c>
      <c r="J423" s="1">
        <v>17</v>
      </c>
      <c r="K423" s="1">
        <v>6</v>
      </c>
      <c r="L423" s="1">
        <v>4</v>
      </c>
      <c r="M423" s="1">
        <v>0</v>
      </c>
      <c r="N423" s="1">
        <v>0</v>
      </c>
      <c r="O423" s="1">
        <v>1</v>
      </c>
      <c r="P423" s="1">
        <v>0</v>
      </c>
      <c r="Q423" s="1">
        <v>0</v>
      </c>
      <c r="R423" s="1">
        <v>0</v>
      </c>
      <c r="S423" s="1">
        <v>0</v>
      </c>
      <c r="T423" s="1">
        <v>2</v>
      </c>
      <c r="U423" s="1">
        <f t="shared" si="90"/>
        <v>377</v>
      </c>
      <c r="V423" s="1">
        <f t="shared" si="91"/>
        <v>210</v>
      </c>
      <c r="W423" s="1">
        <f t="shared" si="92"/>
        <v>116</v>
      </c>
      <c r="X423" s="1">
        <f t="shared" si="93"/>
        <v>58</v>
      </c>
      <c r="Y423" s="1">
        <f t="shared" si="94"/>
        <v>28</v>
      </c>
      <c r="Z423" s="1">
        <f t="shared" si="95"/>
        <v>11</v>
      </c>
      <c r="AA423" s="1">
        <f t="shared" si="96"/>
        <v>5</v>
      </c>
      <c r="AB423" s="1">
        <f t="shared" si="97"/>
        <v>1</v>
      </c>
      <c r="AC423" s="1">
        <f t="shared" si="98"/>
        <v>1</v>
      </c>
      <c r="AD423" s="1">
        <f t="shared" si="99"/>
        <v>1</v>
      </c>
      <c r="AE423" s="1">
        <f t="shared" si="100"/>
        <v>0</v>
      </c>
      <c r="AF423" s="1">
        <f t="shared" si="101"/>
        <v>0</v>
      </c>
      <c r="AG423" s="1">
        <f t="shared" si="102"/>
        <v>0</v>
      </c>
      <c r="AH423" s="1">
        <f t="shared" si="103"/>
        <v>0</v>
      </c>
      <c r="AI423" s="9">
        <f t="shared" si="104"/>
        <v>30.76923076923077</v>
      </c>
    </row>
    <row r="424" spans="1:35" ht="15">
      <c r="A424" s="1">
        <v>50498</v>
      </c>
      <c r="B424" s="1">
        <v>17</v>
      </c>
      <c r="C424" s="1">
        <v>15</v>
      </c>
      <c r="D424" s="2">
        <v>16.895</v>
      </c>
      <c r="E424" s="3">
        <v>3.5</v>
      </c>
      <c r="F424" s="1">
        <v>115</v>
      </c>
      <c r="G424" s="1">
        <v>53</v>
      </c>
      <c r="H424" s="1">
        <v>31</v>
      </c>
      <c r="I424" s="1">
        <v>7</v>
      </c>
      <c r="J424" s="1">
        <v>11</v>
      </c>
      <c r="K424" s="1">
        <v>2</v>
      </c>
      <c r="L424" s="1">
        <v>2</v>
      </c>
      <c r="M424" s="1">
        <v>1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2</v>
      </c>
      <c r="U424" s="1">
        <f t="shared" si="90"/>
        <v>222</v>
      </c>
      <c r="V424" s="1">
        <f t="shared" si="91"/>
        <v>107</v>
      </c>
      <c r="W424" s="1">
        <f t="shared" si="92"/>
        <v>54</v>
      </c>
      <c r="X424" s="1">
        <f t="shared" si="93"/>
        <v>23</v>
      </c>
      <c r="Y424" s="1">
        <f t="shared" si="94"/>
        <v>16</v>
      </c>
      <c r="Z424" s="1">
        <f t="shared" si="95"/>
        <v>5</v>
      </c>
      <c r="AA424" s="1">
        <f t="shared" si="96"/>
        <v>3</v>
      </c>
      <c r="AB424" s="1">
        <f t="shared" si="97"/>
        <v>1</v>
      </c>
      <c r="AC424" s="1">
        <f t="shared" si="98"/>
        <v>0</v>
      </c>
      <c r="AD424" s="1">
        <f t="shared" si="99"/>
        <v>0</v>
      </c>
      <c r="AE424" s="1">
        <f t="shared" si="100"/>
        <v>0</v>
      </c>
      <c r="AF424" s="1">
        <f t="shared" si="101"/>
        <v>0</v>
      </c>
      <c r="AG424" s="1">
        <f t="shared" si="102"/>
        <v>0</v>
      </c>
      <c r="AH424" s="1">
        <f t="shared" si="103"/>
        <v>0</v>
      </c>
      <c r="AI424" s="9">
        <f t="shared" si="104"/>
        <v>24.324324324324326</v>
      </c>
    </row>
    <row r="425" spans="1:35" ht="15">
      <c r="A425" s="1">
        <v>50498</v>
      </c>
      <c r="B425" s="1">
        <v>17</v>
      </c>
      <c r="C425" s="1">
        <v>16</v>
      </c>
      <c r="D425" s="2">
        <v>16.93</v>
      </c>
      <c r="E425" s="3">
        <v>5.5</v>
      </c>
      <c r="F425" s="1">
        <v>544</v>
      </c>
      <c r="G425" s="1">
        <v>274</v>
      </c>
      <c r="H425" s="1">
        <v>133</v>
      </c>
      <c r="I425" s="1">
        <v>46</v>
      </c>
      <c r="J425" s="1">
        <v>21</v>
      </c>
      <c r="K425" s="1">
        <v>8</v>
      </c>
      <c r="L425" s="1">
        <v>5</v>
      </c>
      <c r="M425" s="1">
        <v>2</v>
      </c>
      <c r="N425" s="1">
        <v>0</v>
      </c>
      <c r="O425" s="1">
        <v>3</v>
      </c>
      <c r="P425" s="1">
        <v>0</v>
      </c>
      <c r="Q425" s="1">
        <v>0</v>
      </c>
      <c r="R425" s="1">
        <v>0</v>
      </c>
      <c r="S425" s="1">
        <v>1</v>
      </c>
      <c r="T425" s="1">
        <v>2</v>
      </c>
      <c r="U425" s="1">
        <f t="shared" si="90"/>
        <v>1037</v>
      </c>
      <c r="V425" s="1">
        <f t="shared" si="91"/>
        <v>493</v>
      </c>
      <c r="W425" s="1">
        <f t="shared" si="92"/>
        <v>219</v>
      </c>
      <c r="X425" s="1">
        <f t="shared" si="93"/>
        <v>86</v>
      </c>
      <c r="Y425" s="1">
        <f t="shared" si="94"/>
        <v>40</v>
      </c>
      <c r="Z425" s="1">
        <f t="shared" si="95"/>
        <v>19</v>
      </c>
      <c r="AA425" s="1">
        <f t="shared" si="96"/>
        <v>11</v>
      </c>
      <c r="AB425" s="1">
        <f t="shared" si="97"/>
        <v>6</v>
      </c>
      <c r="AC425" s="1">
        <f t="shared" si="98"/>
        <v>4</v>
      </c>
      <c r="AD425" s="1">
        <f t="shared" si="99"/>
        <v>4</v>
      </c>
      <c r="AE425" s="1">
        <f t="shared" si="100"/>
        <v>1</v>
      </c>
      <c r="AF425" s="1">
        <f t="shared" si="101"/>
        <v>1</v>
      </c>
      <c r="AG425" s="1">
        <f t="shared" si="102"/>
        <v>1</v>
      </c>
      <c r="AH425" s="1">
        <f t="shared" si="103"/>
        <v>1</v>
      </c>
      <c r="AI425" s="9">
        <f t="shared" si="104"/>
        <v>21.11861137897782</v>
      </c>
    </row>
    <row r="426" spans="1:35" ht="15">
      <c r="A426" s="1">
        <v>50498</v>
      </c>
      <c r="B426" s="1">
        <v>17</v>
      </c>
      <c r="C426" s="1">
        <v>17</v>
      </c>
      <c r="D426" s="2">
        <v>16.985</v>
      </c>
      <c r="E426" s="3">
        <v>5.5</v>
      </c>
      <c r="F426" s="1">
        <v>705</v>
      </c>
      <c r="G426" s="1">
        <v>421</v>
      </c>
      <c r="H426" s="1">
        <v>280</v>
      </c>
      <c r="I426" s="1">
        <v>131</v>
      </c>
      <c r="J426" s="1">
        <v>70</v>
      </c>
      <c r="K426" s="1">
        <v>24</v>
      </c>
      <c r="L426" s="1">
        <v>12</v>
      </c>
      <c r="M426" s="1">
        <v>5</v>
      </c>
      <c r="N426" s="1">
        <v>1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2</v>
      </c>
      <c r="U426" s="1">
        <f t="shared" si="90"/>
        <v>1649</v>
      </c>
      <c r="V426" s="1">
        <f t="shared" si="91"/>
        <v>944</v>
      </c>
      <c r="W426" s="1">
        <f t="shared" si="92"/>
        <v>523</v>
      </c>
      <c r="X426" s="1">
        <f t="shared" si="93"/>
        <v>243</v>
      </c>
      <c r="Y426" s="1">
        <f t="shared" si="94"/>
        <v>112</v>
      </c>
      <c r="Z426" s="1">
        <f t="shared" si="95"/>
        <v>42</v>
      </c>
      <c r="AA426" s="1">
        <f t="shared" si="96"/>
        <v>18</v>
      </c>
      <c r="AB426" s="1">
        <f t="shared" si="97"/>
        <v>6</v>
      </c>
      <c r="AC426" s="1">
        <f t="shared" si="98"/>
        <v>1</v>
      </c>
      <c r="AD426" s="1">
        <f t="shared" si="99"/>
        <v>0</v>
      </c>
      <c r="AE426" s="1">
        <f t="shared" si="100"/>
        <v>0</v>
      </c>
      <c r="AF426" s="1">
        <f t="shared" si="101"/>
        <v>0</v>
      </c>
      <c r="AG426" s="1">
        <f t="shared" si="102"/>
        <v>0</v>
      </c>
      <c r="AH426" s="1">
        <f t="shared" si="103"/>
        <v>0</v>
      </c>
      <c r="AI426" s="9">
        <f t="shared" si="104"/>
        <v>31.71619163129169</v>
      </c>
    </row>
    <row r="427" spans="1:35" ht="15">
      <c r="A427" s="1">
        <v>50498</v>
      </c>
      <c r="B427" s="1">
        <v>17</v>
      </c>
      <c r="C427" s="1">
        <v>18</v>
      </c>
      <c r="D427" s="2">
        <v>17.04</v>
      </c>
      <c r="E427" s="3">
        <v>3.5</v>
      </c>
      <c r="F427" s="1">
        <v>339</v>
      </c>
      <c r="G427" s="1">
        <v>227</v>
      </c>
      <c r="H427" s="1">
        <v>125</v>
      </c>
      <c r="I427" s="1">
        <v>60</v>
      </c>
      <c r="J427" s="1">
        <v>25</v>
      </c>
      <c r="K427" s="1">
        <v>17</v>
      </c>
      <c r="L427" s="1">
        <v>5</v>
      </c>
      <c r="M427" s="1">
        <v>4</v>
      </c>
      <c r="N427" s="1">
        <v>0</v>
      </c>
      <c r="O427" s="1">
        <v>1</v>
      </c>
      <c r="P427" s="1">
        <v>0</v>
      </c>
      <c r="Q427" s="1">
        <v>0</v>
      </c>
      <c r="R427" s="1">
        <v>0</v>
      </c>
      <c r="S427" s="1">
        <v>0</v>
      </c>
      <c r="T427" s="1">
        <v>2</v>
      </c>
      <c r="U427" s="1">
        <f t="shared" si="90"/>
        <v>803</v>
      </c>
      <c r="V427" s="1">
        <f t="shared" si="91"/>
        <v>464</v>
      </c>
      <c r="W427" s="1">
        <f t="shared" si="92"/>
        <v>237</v>
      </c>
      <c r="X427" s="1">
        <f t="shared" si="93"/>
        <v>112</v>
      </c>
      <c r="Y427" s="1">
        <f t="shared" si="94"/>
        <v>52</v>
      </c>
      <c r="Z427" s="1">
        <f t="shared" si="95"/>
        <v>27</v>
      </c>
      <c r="AA427" s="1">
        <f t="shared" si="96"/>
        <v>10</v>
      </c>
      <c r="AB427" s="1">
        <f t="shared" si="97"/>
        <v>5</v>
      </c>
      <c r="AC427" s="1">
        <f t="shared" si="98"/>
        <v>1</v>
      </c>
      <c r="AD427" s="1">
        <f t="shared" si="99"/>
        <v>1</v>
      </c>
      <c r="AE427" s="1">
        <f t="shared" si="100"/>
        <v>0</v>
      </c>
      <c r="AF427" s="1">
        <f t="shared" si="101"/>
        <v>0</v>
      </c>
      <c r="AG427" s="1">
        <f t="shared" si="102"/>
        <v>0</v>
      </c>
      <c r="AH427" s="1">
        <f t="shared" si="103"/>
        <v>0</v>
      </c>
      <c r="AI427" s="9">
        <f t="shared" si="104"/>
        <v>29.514321295143215</v>
      </c>
    </row>
    <row r="428" spans="1:35" ht="15">
      <c r="A428" s="1">
        <v>50498</v>
      </c>
      <c r="B428" s="1">
        <v>17</v>
      </c>
      <c r="C428" s="1">
        <v>19</v>
      </c>
      <c r="D428" s="2">
        <v>17.075</v>
      </c>
      <c r="E428" s="3">
        <v>3.5</v>
      </c>
      <c r="F428" s="1">
        <v>599</v>
      </c>
      <c r="G428" s="1">
        <v>308</v>
      </c>
      <c r="H428" s="1">
        <v>170</v>
      </c>
      <c r="I428" s="1">
        <v>90</v>
      </c>
      <c r="J428" s="1">
        <v>41</v>
      </c>
      <c r="K428" s="1">
        <v>18</v>
      </c>
      <c r="L428" s="1">
        <v>4</v>
      </c>
      <c r="M428" s="1">
        <v>3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2</v>
      </c>
      <c r="U428" s="1">
        <f t="shared" si="90"/>
        <v>1233</v>
      </c>
      <c r="V428" s="1">
        <f t="shared" si="91"/>
        <v>634</v>
      </c>
      <c r="W428" s="1">
        <f t="shared" si="92"/>
        <v>326</v>
      </c>
      <c r="X428" s="1">
        <f t="shared" si="93"/>
        <v>156</v>
      </c>
      <c r="Y428" s="1">
        <f t="shared" si="94"/>
        <v>66</v>
      </c>
      <c r="Z428" s="1">
        <f t="shared" si="95"/>
        <v>25</v>
      </c>
      <c r="AA428" s="1">
        <f t="shared" si="96"/>
        <v>7</v>
      </c>
      <c r="AB428" s="1">
        <f t="shared" si="97"/>
        <v>3</v>
      </c>
      <c r="AC428" s="1">
        <f t="shared" si="98"/>
        <v>0</v>
      </c>
      <c r="AD428" s="1">
        <f t="shared" si="99"/>
        <v>0</v>
      </c>
      <c r="AE428" s="1">
        <f t="shared" si="100"/>
        <v>0</v>
      </c>
      <c r="AF428" s="1">
        <f t="shared" si="101"/>
        <v>0</v>
      </c>
      <c r="AG428" s="1">
        <f t="shared" si="102"/>
        <v>0</v>
      </c>
      <c r="AH428" s="1">
        <f t="shared" si="103"/>
        <v>0</v>
      </c>
      <c r="AI428" s="9">
        <f t="shared" si="104"/>
        <v>26.43957826439578</v>
      </c>
    </row>
    <row r="429" spans="1:35" ht="15">
      <c r="A429" s="1">
        <v>50498</v>
      </c>
      <c r="B429" s="1">
        <v>17</v>
      </c>
      <c r="C429" s="1">
        <v>20</v>
      </c>
      <c r="D429" s="2">
        <v>17.11</v>
      </c>
      <c r="E429" s="3">
        <v>3.5</v>
      </c>
      <c r="F429" s="1">
        <v>430</v>
      </c>
      <c r="G429" s="1">
        <v>296</v>
      </c>
      <c r="H429" s="1">
        <v>203</v>
      </c>
      <c r="I429" s="1">
        <v>136</v>
      </c>
      <c r="J429" s="1">
        <v>67</v>
      </c>
      <c r="K429" s="1">
        <v>31</v>
      </c>
      <c r="L429" s="1">
        <v>16</v>
      </c>
      <c r="M429" s="1">
        <v>2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2</v>
      </c>
      <c r="U429" s="1">
        <f t="shared" si="90"/>
        <v>1181</v>
      </c>
      <c r="V429" s="1">
        <f t="shared" si="91"/>
        <v>751</v>
      </c>
      <c r="W429" s="1">
        <f t="shared" si="92"/>
        <v>455</v>
      </c>
      <c r="X429" s="1">
        <f t="shared" si="93"/>
        <v>252</v>
      </c>
      <c r="Y429" s="1">
        <f t="shared" si="94"/>
        <v>116</v>
      </c>
      <c r="Z429" s="1">
        <f t="shared" si="95"/>
        <v>49</v>
      </c>
      <c r="AA429" s="1">
        <f t="shared" si="96"/>
        <v>18</v>
      </c>
      <c r="AB429" s="1">
        <f t="shared" si="97"/>
        <v>2</v>
      </c>
      <c r="AC429" s="1">
        <f t="shared" si="98"/>
        <v>0</v>
      </c>
      <c r="AD429" s="1">
        <f t="shared" si="99"/>
        <v>0</v>
      </c>
      <c r="AE429" s="1">
        <f t="shared" si="100"/>
        <v>0</v>
      </c>
      <c r="AF429" s="1">
        <f t="shared" si="101"/>
        <v>0</v>
      </c>
      <c r="AG429" s="1">
        <f t="shared" si="102"/>
        <v>0</v>
      </c>
      <c r="AH429" s="1">
        <f t="shared" si="103"/>
        <v>0</v>
      </c>
      <c r="AI429" s="9">
        <f t="shared" si="104"/>
        <v>38.52667231160034</v>
      </c>
    </row>
    <row r="430" spans="1:35" ht="15">
      <c r="A430" s="1">
        <v>50498</v>
      </c>
      <c r="B430" s="1">
        <v>17</v>
      </c>
      <c r="C430" s="1">
        <v>21</v>
      </c>
      <c r="D430" s="2">
        <v>17.145</v>
      </c>
      <c r="E430" s="3">
        <v>3.5</v>
      </c>
      <c r="F430" s="1">
        <v>417</v>
      </c>
      <c r="G430" s="1">
        <v>268</v>
      </c>
      <c r="H430" s="1">
        <v>199</v>
      </c>
      <c r="I430" s="1">
        <v>132</v>
      </c>
      <c r="J430" s="1">
        <v>71</v>
      </c>
      <c r="K430" s="1">
        <v>40</v>
      </c>
      <c r="L430" s="1">
        <v>9</v>
      </c>
      <c r="M430" s="1">
        <v>4</v>
      </c>
      <c r="N430" s="1">
        <v>1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2</v>
      </c>
      <c r="U430" s="1">
        <f t="shared" si="90"/>
        <v>1141</v>
      </c>
      <c r="V430" s="1">
        <f t="shared" si="91"/>
        <v>724</v>
      </c>
      <c r="W430" s="1">
        <f t="shared" si="92"/>
        <v>456</v>
      </c>
      <c r="X430" s="1">
        <f t="shared" si="93"/>
        <v>257</v>
      </c>
      <c r="Y430" s="1">
        <f t="shared" si="94"/>
        <v>125</v>
      </c>
      <c r="Z430" s="1">
        <f t="shared" si="95"/>
        <v>54</v>
      </c>
      <c r="AA430" s="1">
        <f t="shared" si="96"/>
        <v>14</v>
      </c>
      <c r="AB430" s="1">
        <f t="shared" si="97"/>
        <v>5</v>
      </c>
      <c r="AC430" s="1">
        <f t="shared" si="98"/>
        <v>1</v>
      </c>
      <c r="AD430" s="1">
        <f t="shared" si="99"/>
        <v>0</v>
      </c>
      <c r="AE430" s="1">
        <f t="shared" si="100"/>
        <v>0</v>
      </c>
      <c r="AF430" s="1">
        <f t="shared" si="101"/>
        <v>0</v>
      </c>
      <c r="AG430" s="1">
        <f t="shared" si="102"/>
        <v>0</v>
      </c>
      <c r="AH430" s="1">
        <f t="shared" si="103"/>
        <v>0</v>
      </c>
      <c r="AI430" s="9">
        <f t="shared" si="104"/>
        <v>39.9649430324277</v>
      </c>
    </row>
    <row r="431" spans="1:35" ht="15">
      <c r="A431" s="1">
        <v>50498</v>
      </c>
      <c r="B431" s="1">
        <v>17</v>
      </c>
      <c r="C431" s="1">
        <v>22</v>
      </c>
      <c r="D431" s="2">
        <v>17.18</v>
      </c>
      <c r="E431" s="3">
        <v>3.5</v>
      </c>
      <c r="F431" s="1">
        <v>221</v>
      </c>
      <c r="G431" s="1">
        <v>130</v>
      </c>
      <c r="H431" s="1">
        <v>72</v>
      </c>
      <c r="I431" s="1">
        <v>48</v>
      </c>
      <c r="J431" s="1">
        <v>18</v>
      </c>
      <c r="K431" s="1">
        <v>6</v>
      </c>
      <c r="L431" s="1">
        <v>2</v>
      </c>
      <c r="M431" s="1">
        <v>1</v>
      </c>
      <c r="N431" s="1">
        <v>0</v>
      </c>
      <c r="O431" s="1">
        <v>1</v>
      </c>
      <c r="P431" s="1">
        <v>1</v>
      </c>
      <c r="Q431" s="1">
        <v>0</v>
      </c>
      <c r="R431" s="1">
        <v>0</v>
      </c>
      <c r="S431" s="1">
        <v>0</v>
      </c>
      <c r="T431" s="1">
        <v>2</v>
      </c>
      <c r="U431" s="1">
        <f t="shared" si="90"/>
        <v>500</v>
      </c>
      <c r="V431" s="1">
        <f t="shared" si="91"/>
        <v>279</v>
      </c>
      <c r="W431" s="1">
        <f t="shared" si="92"/>
        <v>149</v>
      </c>
      <c r="X431" s="1">
        <f t="shared" si="93"/>
        <v>77</v>
      </c>
      <c r="Y431" s="1">
        <f t="shared" si="94"/>
        <v>29</v>
      </c>
      <c r="Z431" s="1">
        <f t="shared" si="95"/>
        <v>11</v>
      </c>
      <c r="AA431" s="1">
        <f t="shared" si="96"/>
        <v>5</v>
      </c>
      <c r="AB431" s="1">
        <f t="shared" si="97"/>
        <v>3</v>
      </c>
      <c r="AC431" s="1">
        <f t="shared" si="98"/>
        <v>2</v>
      </c>
      <c r="AD431" s="1">
        <f t="shared" si="99"/>
        <v>2</v>
      </c>
      <c r="AE431" s="1">
        <f t="shared" si="100"/>
        <v>1</v>
      </c>
      <c r="AF431" s="1">
        <f t="shared" si="101"/>
        <v>0</v>
      </c>
      <c r="AG431" s="1">
        <f t="shared" si="102"/>
        <v>0</v>
      </c>
      <c r="AH431" s="1">
        <f t="shared" si="103"/>
        <v>0</v>
      </c>
      <c r="AI431" s="9">
        <f t="shared" si="104"/>
        <v>29.799999999999997</v>
      </c>
    </row>
    <row r="432" spans="1:35" ht="15">
      <c r="A432" s="1">
        <v>50498</v>
      </c>
      <c r="B432" s="1">
        <v>17</v>
      </c>
      <c r="C432" s="1">
        <v>23</v>
      </c>
      <c r="D432" s="2">
        <v>17.215</v>
      </c>
      <c r="E432" s="3">
        <v>3.5</v>
      </c>
      <c r="F432" s="1">
        <v>343</v>
      </c>
      <c r="G432" s="1">
        <v>195</v>
      </c>
      <c r="H432" s="1">
        <v>119</v>
      </c>
      <c r="I432" s="1">
        <v>64</v>
      </c>
      <c r="J432" s="1">
        <v>21</v>
      </c>
      <c r="K432" s="1">
        <v>9</v>
      </c>
      <c r="L432" s="1">
        <v>5</v>
      </c>
      <c r="M432" s="1">
        <v>0</v>
      </c>
      <c r="N432" s="1">
        <v>0</v>
      </c>
      <c r="O432" s="1">
        <v>0</v>
      </c>
      <c r="P432" s="1">
        <v>0</v>
      </c>
      <c r="Q432" s="1">
        <v>1</v>
      </c>
      <c r="R432" s="1">
        <v>0</v>
      </c>
      <c r="S432" s="1">
        <v>0</v>
      </c>
      <c r="T432" s="1">
        <v>2</v>
      </c>
      <c r="U432" s="1">
        <f t="shared" si="90"/>
        <v>757</v>
      </c>
      <c r="V432" s="1">
        <f t="shared" si="91"/>
        <v>414</v>
      </c>
      <c r="W432" s="1">
        <f t="shared" si="92"/>
        <v>219</v>
      </c>
      <c r="X432" s="1">
        <f t="shared" si="93"/>
        <v>100</v>
      </c>
      <c r="Y432" s="1">
        <f t="shared" si="94"/>
        <v>36</v>
      </c>
      <c r="Z432" s="1">
        <f t="shared" si="95"/>
        <v>15</v>
      </c>
      <c r="AA432" s="1">
        <f t="shared" si="96"/>
        <v>6</v>
      </c>
      <c r="AB432" s="1">
        <f t="shared" si="97"/>
        <v>1</v>
      </c>
      <c r="AC432" s="1">
        <f t="shared" si="98"/>
        <v>1</v>
      </c>
      <c r="AD432" s="1">
        <f t="shared" si="99"/>
        <v>1</v>
      </c>
      <c r="AE432" s="1">
        <f t="shared" si="100"/>
        <v>1</v>
      </c>
      <c r="AF432" s="1">
        <f t="shared" si="101"/>
        <v>1</v>
      </c>
      <c r="AG432" s="1">
        <f t="shared" si="102"/>
        <v>0</v>
      </c>
      <c r="AH432" s="1">
        <f t="shared" si="103"/>
        <v>0</v>
      </c>
      <c r="AI432" s="9">
        <f t="shared" si="104"/>
        <v>28.92998678996037</v>
      </c>
    </row>
    <row r="433" spans="1:35" ht="15">
      <c r="A433" s="1">
        <v>50498</v>
      </c>
      <c r="B433" s="1">
        <v>17</v>
      </c>
      <c r="C433" s="1">
        <v>24</v>
      </c>
      <c r="D433" s="2">
        <v>17.25</v>
      </c>
      <c r="E433" s="3">
        <v>3.5</v>
      </c>
      <c r="F433" s="1">
        <v>287</v>
      </c>
      <c r="G433" s="1">
        <v>139</v>
      </c>
      <c r="H433" s="1">
        <v>118</v>
      </c>
      <c r="I433" s="1">
        <v>45</v>
      </c>
      <c r="J433" s="1">
        <v>19</v>
      </c>
      <c r="K433" s="1">
        <v>6</v>
      </c>
      <c r="L433" s="1">
        <v>1</v>
      </c>
      <c r="M433" s="1">
        <v>2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2</v>
      </c>
      <c r="U433" s="1">
        <f t="shared" si="90"/>
        <v>617</v>
      </c>
      <c r="V433" s="1">
        <f t="shared" si="91"/>
        <v>330</v>
      </c>
      <c r="W433" s="1">
        <f t="shared" si="92"/>
        <v>191</v>
      </c>
      <c r="X433" s="1">
        <f t="shared" si="93"/>
        <v>73</v>
      </c>
      <c r="Y433" s="1">
        <f t="shared" si="94"/>
        <v>28</v>
      </c>
      <c r="Z433" s="1">
        <f t="shared" si="95"/>
        <v>9</v>
      </c>
      <c r="AA433" s="1">
        <f t="shared" si="96"/>
        <v>3</v>
      </c>
      <c r="AB433" s="1">
        <f t="shared" si="97"/>
        <v>2</v>
      </c>
      <c r="AC433" s="1">
        <f t="shared" si="98"/>
        <v>0</v>
      </c>
      <c r="AD433" s="1">
        <f t="shared" si="99"/>
        <v>0</v>
      </c>
      <c r="AE433" s="1">
        <f t="shared" si="100"/>
        <v>0</v>
      </c>
      <c r="AF433" s="1">
        <f t="shared" si="101"/>
        <v>0</v>
      </c>
      <c r="AG433" s="1">
        <f t="shared" si="102"/>
        <v>0</v>
      </c>
      <c r="AH433" s="1">
        <f t="shared" si="103"/>
        <v>0</v>
      </c>
      <c r="AI433" s="9">
        <f t="shared" si="104"/>
        <v>30.956239870340358</v>
      </c>
    </row>
    <row r="434" spans="1:35" ht="15">
      <c r="A434" s="1">
        <v>50498</v>
      </c>
      <c r="B434" s="1">
        <v>17</v>
      </c>
      <c r="C434" s="1">
        <v>25</v>
      </c>
      <c r="D434" s="2">
        <v>17.285</v>
      </c>
      <c r="E434" s="3">
        <v>3.5</v>
      </c>
      <c r="F434" s="1">
        <v>227</v>
      </c>
      <c r="G434" s="1">
        <v>130</v>
      </c>
      <c r="H434" s="1">
        <v>71</v>
      </c>
      <c r="I434" s="1">
        <v>38</v>
      </c>
      <c r="J434" s="1">
        <v>13</v>
      </c>
      <c r="K434" s="1">
        <v>8</v>
      </c>
      <c r="L434" s="1">
        <v>3</v>
      </c>
      <c r="M434" s="1">
        <v>2</v>
      </c>
      <c r="N434" s="1">
        <v>2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2</v>
      </c>
      <c r="U434" s="1">
        <f t="shared" si="90"/>
        <v>494</v>
      </c>
      <c r="V434" s="1">
        <f t="shared" si="91"/>
        <v>267</v>
      </c>
      <c r="W434" s="1">
        <f t="shared" si="92"/>
        <v>137</v>
      </c>
      <c r="X434" s="1">
        <f t="shared" si="93"/>
        <v>66</v>
      </c>
      <c r="Y434" s="1">
        <f t="shared" si="94"/>
        <v>28</v>
      </c>
      <c r="Z434" s="1">
        <f t="shared" si="95"/>
        <v>15</v>
      </c>
      <c r="AA434" s="1">
        <f t="shared" si="96"/>
        <v>7</v>
      </c>
      <c r="AB434" s="1">
        <f t="shared" si="97"/>
        <v>4</v>
      </c>
      <c r="AC434" s="1">
        <f t="shared" si="98"/>
        <v>2</v>
      </c>
      <c r="AD434" s="1">
        <f t="shared" si="99"/>
        <v>0</v>
      </c>
      <c r="AE434" s="1">
        <f t="shared" si="100"/>
        <v>0</v>
      </c>
      <c r="AF434" s="1">
        <f t="shared" si="101"/>
        <v>0</v>
      </c>
      <c r="AG434" s="1">
        <f t="shared" si="102"/>
        <v>0</v>
      </c>
      <c r="AH434" s="1">
        <f t="shared" si="103"/>
        <v>0</v>
      </c>
      <c r="AI434" s="9">
        <f t="shared" si="104"/>
        <v>27.732793522267208</v>
      </c>
    </row>
    <row r="435" spans="1:35" ht="15">
      <c r="A435" s="1">
        <v>50498</v>
      </c>
      <c r="B435" s="1">
        <v>17</v>
      </c>
      <c r="C435" s="1">
        <v>26</v>
      </c>
      <c r="D435" s="2">
        <v>17.32</v>
      </c>
      <c r="E435" s="3">
        <v>4</v>
      </c>
      <c r="F435" s="1">
        <v>503</v>
      </c>
      <c r="G435" s="1">
        <v>300</v>
      </c>
      <c r="H435" s="1">
        <v>177</v>
      </c>
      <c r="I435" s="1">
        <v>108</v>
      </c>
      <c r="J435" s="1">
        <v>43</v>
      </c>
      <c r="K435" s="1">
        <v>15</v>
      </c>
      <c r="L435" s="1">
        <v>4</v>
      </c>
      <c r="M435" s="1">
        <v>5</v>
      </c>
      <c r="N435" s="1">
        <v>1</v>
      </c>
      <c r="O435" s="1">
        <v>0</v>
      </c>
      <c r="P435" s="1">
        <v>1</v>
      </c>
      <c r="Q435" s="1">
        <v>0</v>
      </c>
      <c r="R435" s="1">
        <v>0</v>
      </c>
      <c r="S435" s="1">
        <v>0</v>
      </c>
      <c r="T435" s="1">
        <v>2</v>
      </c>
      <c r="U435" s="1">
        <f t="shared" si="90"/>
        <v>1157</v>
      </c>
      <c r="V435" s="1">
        <f t="shared" si="91"/>
        <v>654</v>
      </c>
      <c r="W435" s="1">
        <f t="shared" si="92"/>
        <v>354</v>
      </c>
      <c r="X435" s="1">
        <f t="shared" si="93"/>
        <v>177</v>
      </c>
      <c r="Y435" s="1">
        <f t="shared" si="94"/>
        <v>69</v>
      </c>
      <c r="Z435" s="1">
        <f t="shared" si="95"/>
        <v>26</v>
      </c>
      <c r="AA435" s="1">
        <f t="shared" si="96"/>
        <v>11</v>
      </c>
      <c r="AB435" s="1">
        <f t="shared" si="97"/>
        <v>7</v>
      </c>
      <c r="AC435" s="1">
        <f t="shared" si="98"/>
        <v>2</v>
      </c>
      <c r="AD435" s="1">
        <f t="shared" si="99"/>
        <v>1</v>
      </c>
      <c r="AE435" s="1">
        <f t="shared" si="100"/>
        <v>1</v>
      </c>
      <c r="AF435" s="1">
        <f t="shared" si="101"/>
        <v>0</v>
      </c>
      <c r="AG435" s="1">
        <f t="shared" si="102"/>
        <v>0</v>
      </c>
      <c r="AH435" s="1">
        <f t="shared" si="103"/>
        <v>0</v>
      </c>
      <c r="AI435" s="9">
        <f t="shared" si="104"/>
        <v>30.596369922212617</v>
      </c>
    </row>
    <row r="436" spans="1:35" ht="15">
      <c r="A436" s="1">
        <v>50498</v>
      </c>
      <c r="B436" s="1">
        <v>17</v>
      </c>
      <c r="C436" s="1">
        <v>27</v>
      </c>
      <c r="D436" s="2">
        <v>17.36</v>
      </c>
      <c r="E436" s="3">
        <v>5.5</v>
      </c>
      <c r="F436" s="1">
        <v>246</v>
      </c>
      <c r="G436" s="1">
        <v>124</v>
      </c>
      <c r="H436" s="1">
        <v>63</v>
      </c>
      <c r="I436" s="1">
        <v>22</v>
      </c>
      <c r="J436" s="1">
        <v>14</v>
      </c>
      <c r="K436" s="1">
        <v>8</v>
      </c>
      <c r="L436" s="1">
        <v>1</v>
      </c>
      <c r="M436" s="1">
        <v>1</v>
      </c>
      <c r="N436" s="1">
        <v>0</v>
      </c>
      <c r="O436" s="1">
        <v>1</v>
      </c>
      <c r="P436" s="1">
        <v>0</v>
      </c>
      <c r="Q436" s="1">
        <v>0</v>
      </c>
      <c r="R436" s="1">
        <v>0</v>
      </c>
      <c r="S436" s="1">
        <v>0</v>
      </c>
      <c r="T436" s="1">
        <v>2</v>
      </c>
      <c r="U436" s="1">
        <f t="shared" si="90"/>
        <v>480</v>
      </c>
      <c r="V436" s="1">
        <f t="shared" si="91"/>
        <v>234</v>
      </c>
      <c r="W436" s="1">
        <f t="shared" si="92"/>
        <v>110</v>
      </c>
      <c r="X436" s="1">
        <f t="shared" si="93"/>
        <v>47</v>
      </c>
      <c r="Y436" s="1">
        <f t="shared" si="94"/>
        <v>25</v>
      </c>
      <c r="Z436" s="1">
        <f t="shared" si="95"/>
        <v>11</v>
      </c>
      <c r="AA436" s="1">
        <f t="shared" si="96"/>
        <v>3</v>
      </c>
      <c r="AB436" s="1">
        <f t="shared" si="97"/>
        <v>2</v>
      </c>
      <c r="AC436" s="1">
        <f t="shared" si="98"/>
        <v>1</v>
      </c>
      <c r="AD436" s="1">
        <f t="shared" si="99"/>
        <v>1</v>
      </c>
      <c r="AE436" s="1">
        <f t="shared" si="100"/>
        <v>0</v>
      </c>
      <c r="AF436" s="1">
        <f t="shared" si="101"/>
        <v>0</v>
      </c>
      <c r="AG436" s="1">
        <f t="shared" si="102"/>
        <v>0</v>
      </c>
      <c r="AH436" s="1">
        <f t="shared" si="103"/>
        <v>0</v>
      </c>
      <c r="AI436" s="9">
        <f t="shared" si="104"/>
        <v>22.916666666666664</v>
      </c>
    </row>
    <row r="437" spans="1:35" ht="15">
      <c r="A437" s="1">
        <v>50498</v>
      </c>
      <c r="B437" s="1">
        <v>18</v>
      </c>
      <c r="C437" s="1">
        <v>1</v>
      </c>
      <c r="D437" s="2">
        <v>17.415</v>
      </c>
      <c r="E437" s="3">
        <v>5</v>
      </c>
      <c r="F437" s="1">
        <v>207</v>
      </c>
      <c r="G437" s="1">
        <v>130</v>
      </c>
      <c r="H437" s="1">
        <v>56</v>
      </c>
      <c r="I437" s="1">
        <v>15</v>
      </c>
      <c r="J437" s="1">
        <v>6</v>
      </c>
      <c r="K437" s="1">
        <v>3</v>
      </c>
      <c r="L437" s="1">
        <v>1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2</v>
      </c>
      <c r="U437" s="1">
        <f t="shared" si="90"/>
        <v>418</v>
      </c>
      <c r="V437" s="1">
        <f t="shared" si="91"/>
        <v>211</v>
      </c>
      <c r="W437" s="1">
        <f t="shared" si="92"/>
        <v>81</v>
      </c>
      <c r="X437" s="1">
        <f t="shared" si="93"/>
        <v>25</v>
      </c>
      <c r="Y437" s="1">
        <f t="shared" si="94"/>
        <v>10</v>
      </c>
      <c r="Z437" s="1">
        <f t="shared" si="95"/>
        <v>4</v>
      </c>
      <c r="AA437" s="1">
        <f t="shared" si="96"/>
        <v>1</v>
      </c>
      <c r="AB437" s="1">
        <f t="shared" si="97"/>
        <v>0</v>
      </c>
      <c r="AC437" s="1">
        <f t="shared" si="98"/>
        <v>0</v>
      </c>
      <c r="AD437" s="1">
        <f t="shared" si="99"/>
        <v>0</v>
      </c>
      <c r="AE437" s="1">
        <f t="shared" si="100"/>
        <v>0</v>
      </c>
      <c r="AF437" s="1">
        <f t="shared" si="101"/>
        <v>0</v>
      </c>
      <c r="AG437" s="1">
        <f t="shared" si="102"/>
        <v>0</v>
      </c>
      <c r="AH437" s="1">
        <f t="shared" si="103"/>
        <v>0</v>
      </c>
      <c r="AI437" s="9">
        <f t="shared" si="104"/>
        <v>19.37799043062201</v>
      </c>
    </row>
    <row r="438" spans="1:35" ht="15">
      <c r="A438" s="1">
        <v>50498</v>
      </c>
      <c r="B438" s="1">
        <v>18</v>
      </c>
      <c r="C438" s="1">
        <v>2</v>
      </c>
      <c r="D438" s="2">
        <v>17.465</v>
      </c>
      <c r="E438" s="3">
        <v>4</v>
      </c>
      <c r="F438" s="1">
        <v>284</v>
      </c>
      <c r="G438" s="1">
        <v>156</v>
      </c>
      <c r="H438" s="1">
        <v>53</v>
      </c>
      <c r="I438" s="1">
        <v>39</v>
      </c>
      <c r="J438" s="1">
        <v>10</v>
      </c>
      <c r="K438" s="1">
        <v>1</v>
      </c>
      <c r="L438" s="1">
        <v>1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2</v>
      </c>
      <c r="U438" s="1">
        <f t="shared" si="90"/>
        <v>544</v>
      </c>
      <c r="V438" s="1">
        <f t="shared" si="91"/>
        <v>260</v>
      </c>
      <c r="W438" s="1">
        <f t="shared" si="92"/>
        <v>104</v>
      </c>
      <c r="X438" s="1">
        <f t="shared" si="93"/>
        <v>51</v>
      </c>
      <c r="Y438" s="1">
        <f t="shared" si="94"/>
        <v>12</v>
      </c>
      <c r="Z438" s="1">
        <f t="shared" si="95"/>
        <v>2</v>
      </c>
      <c r="AA438" s="1">
        <f t="shared" si="96"/>
        <v>1</v>
      </c>
      <c r="AB438" s="1">
        <f t="shared" si="97"/>
        <v>0</v>
      </c>
      <c r="AC438" s="1">
        <f t="shared" si="98"/>
        <v>0</v>
      </c>
      <c r="AD438" s="1">
        <f t="shared" si="99"/>
        <v>0</v>
      </c>
      <c r="AE438" s="1">
        <f t="shared" si="100"/>
        <v>0</v>
      </c>
      <c r="AF438" s="1">
        <f t="shared" si="101"/>
        <v>0</v>
      </c>
      <c r="AG438" s="1">
        <f t="shared" si="102"/>
        <v>0</v>
      </c>
      <c r="AH438" s="1">
        <f t="shared" si="103"/>
        <v>0</v>
      </c>
      <c r="AI438" s="9">
        <f t="shared" si="104"/>
        <v>19.11764705882353</v>
      </c>
    </row>
    <row r="439" spans="1:35" ht="15">
      <c r="A439" s="1">
        <v>50498</v>
      </c>
      <c r="B439" s="1">
        <v>18</v>
      </c>
      <c r="C439" s="1">
        <v>3</v>
      </c>
      <c r="D439" s="2">
        <v>17.505</v>
      </c>
      <c r="E439" s="3">
        <v>4</v>
      </c>
      <c r="F439" s="1">
        <v>244</v>
      </c>
      <c r="G439" s="1">
        <v>102</v>
      </c>
      <c r="H439" s="1">
        <v>53</v>
      </c>
      <c r="I439" s="1">
        <v>26</v>
      </c>
      <c r="J439" s="1">
        <v>13</v>
      </c>
      <c r="K439" s="1">
        <v>4</v>
      </c>
      <c r="L439" s="1">
        <v>0</v>
      </c>
      <c r="M439" s="1">
        <v>0</v>
      </c>
      <c r="N439" s="1">
        <v>1</v>
      </c>
      <c r="O439" s="1">
        <v>0</v>
      </c>
      <c r="P439" s="1">
        <v>0</v>
      </c>
      <c r="Q439" s="1">
        <v>1</v>
      </c>
      <c r="R439" s="1">
        <v>0</v>
      </c>
      <c r="S439" s="1">
        <v>0</v>
      </c>
      <c r="T439" s="1">
        <v>2</v>
      </c>
      <c r="U439" s="1">
        <f t="shared" si="90"/>
        <v>444</v>
      </c>
      <c r="V439" s="1">
        <f t="shared" si="91"/>
        <v>200</v>
      </c>
      <c r="W439" s="1">
        <f t="shared" si="92"/>
        <v>98</v>
      </c>
      <c r="X439" s="1">
        <f t="shared" si="93"/>
        <v>45</v>
      </c>
      <c r="Y439" s="1">
        <f t="shared" si="94"/>
        <v>19</v>
      </c>
      <c r="Z439" s="1">
        <f t="shared" si="95"/>
        <v>6</v>
      </c>
      <c r="AA439" s="1">
        <f t="shared" si="96"/>
        <v>2</v>
      </c>
      <c r="AB439" s="1">
        <f t="shared" si="97"/>
        <v>2</v>
      </c>
      <c r="AC439" s="1">
        <f t="shared" si="98"/>
        <v>2</v>
      </c>
      <c r="AD439" s="1">
        <f t="shared" si="99"/>
        <v>1</v>
      </c>
      <c r="AE439" s="1">
        <f t="shared" si="100"/>
        <v>1</v>
      </c>
      <c r="AF439" s="1">
        <f t="shared" si="101"/>
        <v>1</v>
      </c>
      <c r="AG439" s="1">
        <f t="shared" si="102"/>
        <v>0</v>
      </c>
      <c r="AH439" s="1">
        <f t="shared" si="103"/>
        <v>0</v>
      </c>
      <c r="AI439" s="9">
        <f t="shared" si="104"/>
        <v>22.07207207207207</v>
      </c>
    </row>
    <row r="440" spans="1:35" ht="15">
      <c r="A440" s="1">
        <v>50498</v>
      </c>
      <c r="B440" s="1">
        <v>18</v>
      </c>
      <c r="C440" s="1">
        <v>4</v>
      </c>
      <c r="D440" s="2">
        <v>17.545</v>
      </c>
      <c r="E440" s="3">
        <v>3</v>
      </c>
      <c r="F440" s="1">
        <v>195</v>
      </c>
      <c r="G440" s="1">
        <v>90</v>
      </c>
      <c r="H440" s="1">
        <v>59</v>
      </c>
      <c r="I440" s="1">
        <v>23</v>
      </c>
      <c r="J440" s="1">
        <v>12</v>
      </c>
      <c r="K440" s="1">
        <v>5</v>
      </c>
      <c r="L440" s="1">
        <v>0</v>
      </c>
      <c r="M440" s="1">
        <v>1</v>
      </c>
      <c r="N440" s="1">
        <v>0</v>
      </c>
      <c r="O440" s="1">
        <v>1</v>
      </c>
      <c r="P440" s="1">
        <v>0</v>
      </c>
      <c r="Q440" s="1">
        <v>0</v>
      </c>
      <c r="R440" s="1">
        <v>0</v>
      </c>
      <c r="S440" s="1">
        <v>0</v>
      </c>
      <c r="T440" s="1">
        <v>2</v>
      </c>
      <c r="U440" s="1">
        <f t="shared" si="90"/>
        <v>386</v>
      </c>
      <c r="V440" s="1">
        <f t="shared" si="91"/>
        <v>191</v>
      </c>
      <c r="W440" s="1">
        <f t="shared" si="92"/>
        <v>101</v>
      </c>
      <c r="X440" s="1">
        <f t="shared" si="93"/>
        <v>42</v>
      </c>
      <c r="Y440" s="1">
        <f t="shared" si="94"/>
        <v>19</v>
      </c>
      <c r="Z440" s="1">
        <f t="shared" si="95"/>
        <v>7</v>
      </c>
      <c r="AA440" s="1">
        <f t="shared" si="96"/>
        <v>2</v>
      </c>
      <c r="AB440" s="1">
        <f t="shared" si="97"/>
        <v>2</v>
      </c>
      <c r="AC440" s="1">
        <f t="shared" si="98"/>
        <v>1</v>
      </c>
      <c r="AD440" s="1">
        <f t="shared" si="99"/>
        <v>1</v>
      </c>
      <c r="AE440" s="1">
        <f t="shared" si="100"/>
        <v>0</v>
      </c>
      <c r="AF440" s="1">
        <f t="shared" si="101"/>
        <v>0</v>
      </c>
      <c r="AG440" s="1">
        <f t="shared" si="102"/>
        <v>0</v>
      </c>
      <c r="AH440" s="1">
        <f t="shared" si="103"/>
        <v>0</v>
      </c>
      <c r="AI440" s="9">
        <f t="shared" si="104"/>
        <v>26.165803108808287</v>
      </c>
    </row>
    <row r="441" spans="1:35" ht="15">
      <c r="A441" s="1">
        <v>50498</v>
      </c>
      <c r="B441" s="1">
        <v>18</v>
      </c>
      <c r="C441" s="1">
        <v>5</v>
      </c>
      <c r="D441" s="2">
        <v>17.575</v>
      </c>
      <c r="E441" s="3">
        <v>2.5</v>
      </c>
      <c r="F441" s="1">
        <v>135</v>
      </c>
      <c r="G441" s="1">
        <v>82</v>
      </c>
      <c r="H441" s="1">
        <v>43</v>
      </c>
      <c r="I441" s="1">
        <v>18</v>
      </c>
      <c r="J441" s="1">
        <v>16</v>
      </c>
      <c r="K441" s="1">
        <v>4</v>
      </c>
      <c r="L441" s="1">
        <v>1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2</v>
      </c>
      <c r="U441" s="1">
        <f t="shared" si="90"/>
        <v>299</v>
      </c>
      <c r="V441" s="1">
        <f t="shared" si="91"/>
        <v>164</v>
      </c>
      <c r="W441" s="1">
        <f t="shared" si="92"/>
        <v>82</v>
      </c>
      <c r="X441" s="1">
        <f t="shared" si="93"/>
        <v>39</v>
      </c>
      <c r="Y441" s="1">
        <f t="shared" si="94"/>
        <v>21</v>
      </c>
      <c r="Z441" s="1">
        <f t="shared" si="95"/>
        <v>5</v>
      </c>
      <c r="AA441" s="1">
        <f t="shared" si="96"/>
        <v>1</v>
      </c>
      <c r="AB441" s="1">
        <f t="shared" si="97"/>
        <v>0</v>
      </c>
      <c r="AC441" s="1">
        <f t="shared" si="98"/>
        <v>0</v>
      </c>
      <c r="AD441" s="1">
        <f t="shared" si="99"/>
        <v>0</v>
      </c>
      <c r="AE441" s="1">
        <f t="shared" si="100"/>
        <v>0</v>
      </c>
      <c r="AF441" s="1">
        <f t="shared" si="101"/>
        <v>0</v>
      </c>
      <c r="AG441" s="1">
        <f t="shared" si="102"/>
        <v>0</v>
      </c>
      <c r="AH441" s="1">
        <f t="shared" si="103"/>
        <v>0</v>
      </c>
      <c r="AI441" s="9">
        <f t="shared" si="104"/>
        <v>27.424749163879596</v>
      </c>
    </row>
    <row r="442" spans="1:35" ht="15">
      <c r="A442" s="1">
        <v>50498</v>
      </c>
      <c r="B442" s="1">
        <v>18</v>
      </c>
      <c r="C442" s="1">
        <v>6</v>
      </c>
      <c r="D442" s="2">
        <v>17.6</v>
      </c>
      <c r="E442" s="3">
        <v>4</v>
      </c>
      <c r="F442" s="1">
        <v>222</v>
      </c>
      <c r="G442" s="1">
        <v>125</v>
      </c>
      <c r="H442" s="1">
        <v>76</v>
      </c>
      <c r="I442" s="1">
        <v>34</v>
      </c>
      <c r="J442" s="1">
        <v>11</v>
      </c>
      <c r="K442" s="1">
        <v>3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2</v>
      </c>
      <c r="U442" s="1">
        <f t="shared" si="90"/>
        <v>471</v>
      </c>
      <c r="V442" s="1">
        <f t="shared" si="91"/>
        <v>249</v>
      </c>
      <c r="W442" s="1">
        <f t="shared" si="92"/>
        <v>124</v>
      </c>
      <c r="X442" s="1">
        <f t="shared" si="93"/>
        <v>48</v>
      </c>
      <c r="Y442" s="1">
        <f t="shared" si="94"/>
        <v>14</v>
      </c>
      <c r="Z442" s="1">
        <f t="shared" si="95"/>
        <v>3</v>
      </c>
      <c r="AA442" s="1">
        <f t="shared" si="96"/>
        <v>0</v>
      </c>
      <c r="AB442" s="1">
        <f t="shared" si="97"/>
        <v>0</v>
      </c>
      <c r="AC442" s="1">
        <f t="shared" si="98"/>
        <v>0</v>
      </c>
      <c r="AD442" s="1">
        <f t="shared" si="99"/>
        <v>0</v>
      </c>
      <c r="AE442" s="1">
        <f t="shared" si="100"/>
        <v>0</v>
      </c>
      <c r="AF442" s="1">
        <f t="shared" si="101"/>
        <v>0</v>
      </c>
      <c r="AG442" s="1">
        <f t="shared" si="102"/>
        <v>0</v>
      </c>
      <c r="AH442" s="1">
        <f t="shared" si="103"/>
        <v>0</v>
      </c>
      <c r="AI442" s="9">
        <f t="shared" si="104"/>
        <v>26.326963906581742</v>
      </c>
    </row>
    <row r="443" spans="1:35" ht="15">
      <c r="A443" s="1">
        <v>50498</v>
      </c>
      <c r="B443" s="1">
        <v>18</v>
      </c>
      <c r="C443" s="1">
        <v>7</v>
      </c>
      <c r="D443" s="2">
        <v>17.64</v>
      </c>
      <c r="E443" s="3">
        <v>5</v>
      </c>
      <c r="F443" s="1">
        <v>589</v>
      </c>
      <c r="G443" s="1">
        <v>361</v>
      </c>
      <c r="H443" s="1">
        <v>245</v>
      </c>
      <c r="I443" s="1">
        <v>116</v>
      </c>
      <c r="J443" s="1">
        <v>77</v>
      </c>
      <c r="K443" s="1">
        <v>27</v>
      </c>
      <c r="L443" s="1">
        <v>10</v>
      </c>
      <c r="M443" s="1">
        <v>1</v>
      </c>
      <c r="N443" s="1">
        <v>1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2</v>
      </c>
      <c r="U443" s="1">
        <f t="shared" si="90"/>
        <v>1427</v>
      </c>
      <c r="V443" s="1">
        <f t="shared" si="91"/>
        <v>838</v>
      </c>
      <c r="W443" s="1">
        <f t="shared" si="92"/>
        <v>477</v>
      </c>
      <c r="X443" s="1">
        <f t="shared" si="93"/>
        <v>232</v>
      </c>
      <c r="Y443" s="1">
        <f t="shared" si="94"/>
        <v>116</v>
      </c>
      <c r="Z443" s="1">
        <f t="shared" si="95"/>
        <v>39</v>
      </c>
      <c r="AA443" s="1">
        <f t="shared" si="96"/>
        <v>12</v>
      </c>
      <c r="AB443" s="1">
        <f t="shared" si="97"/>
        <v>2</v>
      </c>
      <c r="AC443" s="1">
        <f t="shared" si="98"/>
        <v>1</v>
      </c>
      <c r="AD443" s="1">
        <f t="shared" si="99"/>
        <v>0</v>
      </c>
      <c r="AE443" s="1">
        <f t="shared" si="100"/>
        <v>0</v>
      </c>
      <c r="AF443" s="1">
        <f t="shared" si="101"/>
        <v>0</v>
      </c>
      <c r="AG443" s="1">
        <f t="shared" si="102"/>
        <v>0</v>
      </c>
      <c r="AH443" s="1">
        <f t="shared" si="103"/>
        <v>0</v>
      </c>
      <c r="AI443" s="9">
        <f t="shared" si="104"/>
        <v>33.42676944639103</v>
      </c>
    </row>
    <row r="444" spans="1:35" ht="15">
      <c r="A444" s="1">
        <v>50498</v>
      </c>
      <c r="B444" s="1">
        <v>18</v>
      </c>
      <c r="C444" s="1">
        <v>8</v>
      </c>
      <c r="D444" s="2">
        <v>17.69</v>
      </c>
      <c r="E444" s="3">
        <v>3.5</v>
      </c>
      <c r="F444" s="1">
        <v>397</v>
      </c>
      <c r="G444" s="1">
        <v>252</v>
      </c>
      <c r="H444" s="1">
        <v>161</v>
      </c>
      <c r="I444" s="1">
        <v>70</v>
      </c>
      <c r="J444" s="1">
        <v>42</v>
      </c>
      <c r="K444" s="1">
        <v>20</v>
      </c>
      <c r="L444" s="1">
        <v>1</v>
      </c>
      <c r="M444" s="1">
        <v>3</v>
      </c>
      <c r="N444" s="1">
        <v>0</v>
      </c>
      <c r="O444" s="1">
        <v>0</v>
      </c>
      <c r="P444" s="1">
        <v>1</v>
      </c>
      <c r="Q444" s="1">
        <v>0</v>
      </c>
      <c r="R444" s="1">
        <v>0</v>
      </c>
      <c r="S444" s="1">
        <v>0</v>
      </c>
      <c r="T444" s="1">
        <v>2</v>
      </c>
      <c r="U444" s="1">
        <f t="shared" si="90"/>
        <v>947</v>
      </c>
      <c r="V444" s="1">
        <f t="shared" si="91"/>
        <v>550</v>
      </c>
      <c r="W444" s="1">
        <f t="shared" si="92"/>
        <v>298</v>
      </c>
      <c r="X444" s="1">
        <f t="shared" si="93"/>
        <v>137</v>
      </c>
      <c r="Y444" s="1">
        <f t="shared" si="94"/>
        <v>67</v>
      </c>
      <c r="Z444" s="1">
        <f t="shared" si="95"/>
        <v>25</v>
      </c>
      <c r="AA444" s="1">
        <f t="shared" si="96"/>
        <v>5</v>
      </c>
      <c r="AB444" s="1">
        <f t="shared" si="97"/>
        <v>4</v>
      </c>
      <c r="AC444" s="1">
        <f t="shared" si="98"/>
        <v>1</v>
      </c>
      <c r="AD444" s="1">
        <f t="shared" si="99"/>
        <v>1</v>
      </c>
      <c r="AE444" s="1">
        <f t="shared" si="100"/>
        <v>1</v>
      </c>
      <c r="AF444" s="1">
        <f t="shared" si="101"/>
        <v>0</v>
      </c>
      <c r="AG444" s="1">
        <f t="shared" si="102"/>
        <v>0</v>
      </c>
      <c r="AH444" s="1">
        <f t="shared" si="103"/>
        <v>0</v>
      </c>
      <c r="AI444" s="9">
        <f t="shared" si="104"/>
        <v>31.46779303062302</v>
      </c>
    </row>
    <row r="445" spans="1:35" ht="15">
      <c r="A445" s="1">
        <v>50498</v>
      </c>
      <c r="B445" s="1">
        <v>18</v>
      </c>
      <c r="C445" s="1">
        <v>9</v>
      </c>
      <c r="D445" s="2">
        <v>17.725</v>
      </c>
      <c r="E445" s="3">
        <v>3.5</v>
      </c>
      <c r="F445" s="1">
        <v>185</v>
      </c>
      <c r="G445" s="1">
        <v>97</v>
      </c>
      <c r="H445" s="1">
        <v>49</v>
      </c>
      <c r="I445" s="1">
        <v>29</v>
      </c>
      <c r="J445" s="1">
        <v>17</v>
      </c>
      <c r="K445" s="1">
        <v>6</v>
      </c>
      <c r="L445" s="1">
        <v>1</v>
      </c>
      <c r="M445" s="1">
        <v>1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2</v>
      </c>
      <c r="U445" s="1">
        <f t="shared" si="90"/>
        <v>385</v>
      </c>
      <c r="V445" s="1">
        <f t="shared" si="91"/>
        <v>200</v>
      </c>
      <c r="W445" s="1">
        <f t="shared" si="92"/>
        <v>103</v>
      </c>
      <c r="X445" s="1">
        <f t="shared" si="93"/>
        <v>54</v>
      </c>
      <c r="Y445" s="1">
        <f t="shared" si="94"/>
        <v>25</v>
      </c>
      <c r="Z445" s="1">
        <f t="shared" si="95"/>
        <v>8</v>
      </c>
      <c r="AA445" s="1">
        <f t="shared" si="96"/>
        <v>2</v>
      </c>
      <c r="AB445" s="1">
        <f t="shared" si="97"/>
        <v>1</v>
      </c>
      <c r="AC445" s="1">
        <f t="shared" si="98"/>
        <v>0</v>
      </c>
      <c r="AD445" s="1">
        <f t="shared" si="99"/>
        <v>0</v>
      </c>
      <c r="AE445" s="1">
        <f t="shared" si="100"/>
        <v>0</v>
      </c>
      <c r="AF445" s="1">
        <f t="shared" si="101"/>
        <v>0</v>
      </c>
      <c r="AG445" s="1">
        <f t="shared" si="102"/>
        <v>0</v>
      </c>
      <c r="AH445" s="1">
        <f t="shared" si="103"/>
        <v>0</v>
      </c>
      <c r="AI445" s="9">
        <f t="shared" si="104"/>
        <v>26.75324675324675</v>
      </c>
    </row>
    <row r="446" spans="1:35" ht="15">
      <c r="A446" s="1">
        <v>50498</v>
      </c>
      <c r="B446" s="1">
        <v>18</v>
      </c>
      <c r="C446" s="1">
        <v>10</v>
      </c>
      <c r="D446" s="2">
        <v>17.76</v>
      </c>
      <c r="E446" s="3">
        <v>3.5</v>
      </c>
      <c r="F446" s="1">
        <v>148</v>
      </c>
      <c r="G446" s="1">
        <v>96</v>
      </c>
      <c r="H446" s="1">
        <v>47</v>
      </c>
      <c r="I446" s="1">
        <v>36</v>
      </c>
      <c r="J446" s="1">
        <v>17</v>
      </c>
      <c r="K446" s="1">
        <v>6</v>
      </c>
      <c r="L446" s="1">
        <v>5</v>
      </c>
      <c r="M446" s="1">
        <v>2</v>
      </c>
      <c r="N446" s="1">
        <v>1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2</v>
      </c>
      <c r="U446" s="1">
        <f t="shared" si="90"/>
        <v>358</v>
      </c>
      <c r="V446" s="1">
        <f t="shared" si="91"/>
        <v>210</v>
      </c>
      <c r="W446" s="1">
        <f t="shared" si="92"/>
        <v>114</v>
      </c>
      <c r="X446" s="1">
        <f t="shared" si="93"/>
        <v>67</v>
      </c>
      <c r="Y446" s="1">
        <f t="shared" si="94"/>
        <v>31</v>
      </c>
      <c r="Z446" s="1">
        <f t="shared" si="95"/>
        <v>14</v>
      </c>
      <c r="AA446" s="1">
        <f t="shared" si="96"/>
        <v>8</v>
      </c>
      <c r="AB446" s="1">
        <f t="shared" si="97"/>
        <v>3</v>
      </c>
      <c r="AC446" s="1">
        <f t="shared" si="98"/>
        <v>1</v>
      </c>
      <c r="AD446" s="1">
        <f t="shared" si="99"/>
        <v>0</v>
      </c>
      <c r="AE446" s="1">
        <f t="shared" si="100"/>
        <v>0</v>
      </c>
      <c r="AF446" s="1">
        <f t="shared" si="101"/>
        <v>0</v>
      </c>
      <c r="AG446" s="1">
        <f t="shared" si="102"/>
        <v>0</v>
      </c>
      <c r="AH446" s="1">
        <f t="shared" si="103"/>
        <v>0</v>
      </c>
      <c r="AI446" s="9">
        <f t="shared" si="104"/>
        <v>31.843575418994412</v>
      </c>
    </row>
    <row r="447" spans="1:35" ht="15">
      <c r="A447" s="1">
        <v>50498</v>
      </c>
      <c r="B447" s="1">
        <v>18</v>
      </c>
      <c r="C447" s="1">
        <v>11</v>
      </c>
      <c r="D447" s="2">
        <v>17.795</v>
      </c>
      <c r="E447" s="3">
        <v>3.5</v>
      </c>
      <c r="F447" s="1">
        <v>137</v>
      </c>
      <c r="G447" s="1">
        <v>53</v>
      </c>
      <c r="H447" s="1">
        <v>26</v>
      </c>
      <c r="I447" s="1">
        <v>15</v>
      </c>
      <c r="J447" s="1">
        <v>5</v>
      </c>
      <c r="K447" s="1">
        <v>1</v>
      </c>
      <c r="L447" s="1">
        <v>0</v>
      </c>
      <c r="M447" s="1">
        <v>2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2</v>
      </c>
      <c r="U447" s="1">
        <f t="shared" si="90"/>
        <v>239</v>
      </c>
      <c r="V447" s="1">
        <f t="shared" si="91"/>
        <v>102</v>
      </c>
      <c r="W447" s="1">
        <f t="shared" si="92"/>
        <v>49</v>
      </c>
      <c r="X447" s="1">
        <f t="shared" si="93"/>
        <v>23</v>
      </c>
      <c r="Y447" s="1">
        <f t="shared" si="94"/>
        <v>8</v>
      </c>
      <c r="Z447" s="1">
        <f t="shared" si="95"/>
        <v>3</v>
      </c>
      <c r="AA447" s="1">
        <f t="shared" si="96"/>
        <v>2</v>
      </c>
      <c r="AB447" s="1">
        <f t="shared" si="97"/>
        <v>2</v>
      </c>
      <c r="AC447" s="1">
        <f t="shared" si="98"/>
        <v>0</v>
      </c>
      <c r="AD447" s="1">
        <f t="shared" si="99"/>
        <v>0</v>
      </c>
      <c r="AE447" s="1">
        <f t="shared" si="100"/>
        <v>0</v>
      </c>
      <c r="AF447" s="1">
        <f t="shared" si="101"/>
        <v>0</v>
      </c>
      <c r="AG447" s="1">
        <f t="shared" si="102"/>
        <v>0</v>
      </c>
      <c r="AH447" s="1">
        <f t="shared" si="103"/>
        <v>0</v>
      </c>
      <c r="AI447" s="9">
        <f t="shared" si="104"/>
        <v>20.502092050209207</v>
      </c>
    </row>
    <row r="448" spans="1:35" ht="15">
      <c r="A448" s="1">
        <v>50498</v>
      </c>
      <c r="B448" s="1">
        <v>18</v>
      </c>
      <c r="C448" s="1">
        <v>12</v>
      </c>
      <c r="D448" s="2">
        <v>17.83</v>
      </c>
      <c r="E448" s="3">
        <v>3.5</v>
      </c>
      <c r="F448" s="1">
        <v>78</v>
      </c>
      <c r="G448" s="1">
        <v>37</v>
      </c>
      <c r="H448" s="1">
        <v>8</v>
      </c>
      <c r="I448" s="1">
        <v>4</v>
      </c>
      <c r="J448" s="1">
        <v>3</v>
      </c>
      <c r="K448" s="1">
        <v>2</v>
      </c>
      <c r="L448" s="1">
        <v>0</v>
      </c>
      <c r="M448" s="1">
        <v>0</v>
      </c>
      <c r="N448" s="1">
        <v>0</v>
      </c>
      <c r="O448" s="1">
        <v>0</v>
      </c>
      <c r="P448" s="1">
        <v>1</v>
      </c>
      <c r="Q448" s="1">
        <v>0</v>
      </c>
      <c r="R448" s="1">
        <v>0</v>
      </c>
      <c r="S448" s="1">
        <v>0</v>
      </c>
      <c r="T448" s="1">
        <v>2</v>
      </c>
      <c r="U448" s="1">
        <f t="shared" si="90"/>
        <v>133</v>
      </c>
      <c r="V448" s="1">
        <f t="shared" si="91"/>
        <v>55</v>
      </c>
      <c r="W448" s="1">
        <f t="shared" si="92"/>
        <v>18</v>
      </c>
      <c r="X448" s="1">
        <f t="shared" si="93"/>
        <v>10</v>
      </c>
      <c r="Y448" s="1">
        <f t="shared" si="94"/>
        <v>6</v>
      </c>
      <c r="Z448" s="1">
        <f t="shared" si="95"/>
        <v>3</v>
      </c>
      <c r="AA448" s="1">
        <f t="shared" si="96"/>
        <v>1</v>
      </c>
      <c r="AB448" s="1">
        <f t="shared" si="97"/>
        <v>1</v>
      </c>
      <c r="AC448" s="1">
        <f t="shared" si="98"/>
        <v>1</v>
      </c>
      <c r="AD448" s="1">
        <f t="shared" si="99"/>
        <v>1</v>
      </c>
      <c r="AE448" s="1">
        <f t="shared" si="100"/>
        <v>1</v>
      </c>
      <c r="AF448" s="1">
        <f t="shared" si="101"/>
        <v>0</v>
      </c>
      <c r="AG448" s="1">
        <f t="shared" si="102"/>
        <v>0</v>
      </c>
      <c r="AH448" s="1">
        <f t="shared" si="103"/>
        <v>0</v>
      </c>
      <c r="AI448" s="9">
        <f t="shared" si="104"/>
        <v>13.533834586466165</v>
      </c>
    </row>
    <row r="449" spans="1:35" ht="15">
      <c r="A449" s="1">
        <v>50498</v>
      </c>
      <c r="B449" s="1">
        <v>18</v>
      </c>
      <c r="C449" s="1">
        <v>13</v>
      </c>
      <c r="D449" s="2">
        <v>17.865</v>
      </c>
      <c r="E449" s="3">
        <v>3.5</v>
      </c>
      <c r="F449" s="1">
        <v>61</v>
      </c>
      <c r="G449" s="1">
        <v>27</v>
      </c>
      <c r="H449" s="1">
        <v>21</v>
      </c>
      <c r="I449" s="1">
        <v>5</v>
      </c>
      <c r="J449" s="1">
        <v>3</v>
      </c>
      <c r="K449" s="1">
        <v>0</v>
      </c>
      <c r="L449" s="1">
        <v>0</v>
      </c>
      <c r="M449" s="1">
        <v>0</v>
      </c>
      <c r="N449" s="1">
        <v>1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2</v>
      </c>
      <c r="U449" s="1">
        <f t="shared" si="90"/>
        <v>118</v>
      </c>
      <c r="V449" s="1">
        <f t="shared" si="91"/>
        <v>57</v>
      </c>
      <c r="W449" s="1">
        <f t="shared" si="92"/>
        <v>30</v>
      </c>
      <c r="X449" s="1">
        <f t="shared" si="93"/>
        <v>9</v>
      </c>
      <c r="Y449" s="1">
        <f t="shared" si="94"/>
        <v>4</v>
      </c>
      <c r="Z449" s="1">
        <f t="shared" si="95"/>
        <v>1</v>
      </c>
      <c r="AA449" s="1">
        <f t="shared" si="96"/>
        <v>1</v>
      </c>
      <c r="AB449" s="1">
        <f t="shared" si="97"/>
        <v>1</v>
      </c>
      <c r="AC449" s="1">
        <f t="shared" si="98"/>
        <v>1</v>
      </c>
      <c r="AD449" s="1">
        <f t="shared" si="99"/>
        <v>0</v>
      </c>
      <c r="AE449" s="1">
        <f t="shared" si="100"/>
        <v>0</v>
      </c>
      <c r="AF449" s="1">
        <f t="shared" si="101"/>
        <v>0</v>
      </c>
      <c r="AG449" s="1">
        <f t="shared" si="102"/>
        <v>0</v>
      </c>
      <c r="AH449" s="1">
        <f t="shared" si="103"/>
        <v>0</v>
      </c>
      <c r="AI449" s="9">
        <f t="shared" si="104"/>
        <v>25.423728813559322</v>
      </c>
    </row>
    <row r="450" spans="1:35" ht="15">
      <c r="A450" s="1">
        <v>50498</v>
      </c>
      <c r="B450" s="1">
        <v>18</v>
      </c>
      <c r="C450" s="1">
        <v>14</v>
      </c>
      <c r="D450" s="2">
        <v>17.9</v>
      </c>
      <c r="E450" s="3">
        <v>3.5</v>
      </c>
      <c r="F450" s="1">
        <v>121</v>
      </c>
      <c r="G450" s="1">
        <v>60</v>
      </c>
      <c r="H450" s="1">
        <v>19</v>
      </c>
      <c r="I450" s="1">
        <v>9</v>
      </c>
      <c r="J450" s="1">
        <v>3</v>
      </c>
      <c r="K450" s="1">
        <v>3</v>
      </c>
      <c r="L450" s="1">
        <v>1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2</v>
      </c>
      <c r="U450" s="1">
        <f t="shared" si="90"/>
        <v>216</v>
      </c>
      <c r="V450" s="1">
        <f t="shared" si="91"/>
        <v>95</v>
      </c>
      <c r="W450" s="1">
        <f t="shared" si="92"/>
        <v>35</v>
      </c>
      <c r="X450" s="1">
        <f t="shared" si="93"/>
        <v>16</v>
      </c>
      <c r="Y450" s="1">
        <f t="shared" si="94"/>
        <v>7</v>
      </c>
      <c r="Z450" s="1">
        <f t="shared" si="95"/>
        <v>4</v>
      </c>
      <c r="AA450" s="1">
        <f t="shared" si="96"/>
        <v>1</v>
      </c>
      <c r="AB450" s="1">
        <f t="shared" si="97"/>
        <v>0</v>
      </c>
      <c r="AC450" s="1">
        <f t="shared" si="98"/>
        <v>0</v>
      </c>
      <c r="AD450" s="1">
        <f t="shared" si="99"/>
        <v>0</v>
      </c>
      <c r="AE450" s="1">
        <f t="shared" si="100"/>
        <v>0</v>
      </c>
      <c r="AF450" s="1">
        <f t="shared" si="101"/>
        <v>0</v>
      </c>
      <c r="AG450" s="1">
        <f t="shared" si="102"/>
        <v>0</v>
      </c>
      <c r="AH450" s="1">
        <f t="shared" si="103"/>
        <v>0</v>
      </c>
      <c r="AI450" s="9">
        <f t="shared" si="104"/>
        <v>16.203703703703702</v>
      </c>
    </row>
    <row r="451" spans="1:35" ht="15">
      <c r="A451" s="1">
        <v>50498</v>
      </c>
      <c r="B451" s="1">
        <v>18</v>
      </c>
      <c r="C451" s="1">
        <v>15</v>
      </c>
      <c r="D451" s="2">
        <v>17.935</v>
      </c>
      <c r="E451" s="3">
        <v>3.5</v>
      </c>
      <c r="F451" s="1">
        <v>79</v>
      </c>
      <c r="G451" s="1">
        <v>39</v>
      </c>
      <c r="H451" s="1">
        <v>17</v>
      </c>
      <c r="I451" s="1">
        <v>13</v>
      </c>
      <c r="J451" s="1">
        <v>5</v>
      </c>
      <c r="K451" s="1">
        <v>1</v>
      </c>
      <c r="L451" s="1">
        <v>2</v>
      </c>
      <c r="M451" s="1">
        <v>0</v>
      </c>
      <c r="N451" s="1">
        <v>1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2</v>
      </c>
      <c r="U451" s="1">
        <f t="shared" si="90"/>
        <v>157</v>
      </c>
      <c r="V451" s="1">
        <f t="shared" si="91"/>
        <v>78</v>
      </c>
      <c r="W451" s="1">
        <f t="shared" si="92"/>
        <v>39</v>
      </c>
      <c r="X451" s="1">
        <f t="shared" si="93"/>
        <v>22</v>
      </c>
      <c r="Y451" s="1">
        <f t="shared" si="94"/>
        <v>9</v>
      </c>
      <c r="Z451" s="1">
        <f t="shared" si="95"/>
        <v>4</v>
      </c>
      <c r="AA451" s="1">
        <f t="shared" si="96"/>
        <v>3</v>
      </c>
      <c r="AB451" s="1">
        <f t="shared" si="97"/>
        <v>1</v>
      </c>
      <c r="AC451" s="1">
        <f t="shared" si="98"/>
        <v>1</v>
      </c>
      <c r="AD451" s="1">
        <f t="shared" si="99"/>
        <v>0</v>
      </c>
      <c r="AE451" s="1">
        <f t="shared" si="100"/>
        <v>0</v>
      </c>
      <c r="AF451" s="1">
        <f t="shared" si="101"/>
        <v>0</v>
      </c>
      <c r="AG451" s="1">
        <f t="shared" si="102"/>
        <v>0</v>
      </c>
      <c r="AH451" s="1">
        <f t="shared" si="103"/>
        <v>0</v>
      </c>
      <c r="AI451" s="9">
        <f t="shared" si="104"/>
        <v>24.840764331210192</v>
      </c>
    </row>
    <row r="452" spans="1:35" ht="15">
      <c r="A452" s="1">
        <v>50498</v>
      </c>
      <c r="B452" s="1">
        <v>18</v>
      </c>
      <c r="C452" s="1">
        <v>16</v>
      </c>
      <c r="D452" s="2">
        <v>17.97</v>
      </c>
      <c r="E452" s="3">
        <v>3.5</v>
      </c>
      <c r="F452" s="1">
        <v>159</v>
      </c>
      <c r="G452" s="1">
        <v>97</v>
      </c>
      <c r="H452" s="1">
        <v>59</v>
      </c>
      <c r="I452" s="1">
        <v>19</v>
      </c>
      <c r="J452" s="1">
        <v>16</v>
      </c>
      <c r="K452" s="1">
        <v>1</v>
      </c>
      <c r="L452" s="1">
        <v>3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2</v>
      </c>
      <c r="U452" s="1">
        <f t="shared" si="90"/>
        <v>354</v>
      </c>
      <c r="V452" s="1">
        <f t="shared" si="91"/>
        <v>195</v>
      </c>
      <c r="W452" s="1">
        <f t="shared" si="92"/>
        <v>98</v>
      </c>
      <c r="X452" s="1">
        <f t="shared" si="93"/>
        <v>39</v>
      </c>
      <c r="Y452" s="1">
        <f t="shared" si="94"/>
        <v>20</v>
      </c>
      <c r="Z452" s="1">
        <f t="shared" si="95"/>
        <v>4</v>
      </c>
      <c r="AA452" s="1">
        <f t="shared" si="96"/>
        <v>3</v>
      </c>
      <c r="AB452" s="1">
        <f t="shared" si="97"/>
        <v>0</v>
      </c>
      <c r="AC452" s="1">
        <f t="shared" si="98"/>
        <v>0</v>
      </c>
      <c r="AD452" s="1">
        <f t="shared" si="99"/>
        <v>0</v>
      </c>
      <c r="AE452" s="1">
        <f t="shared" si="100"/>
        <v>0</v>
      </c>
      <c r="AF452" s="1">
        <f t="shared" si="101"/>
        <v>0</v>
      </c>
      <c r="AG452" s="1">
        <f t="shared" si="102"/>
        <v>0</v>
      </c>
      <c r="AH452" s="1">
        <f t="shared" si="103"/>
        <v>0</v>
      </c>
      <c r="AI452" s="9">
        <f t="shared" si="104"/>
        <v>27.683615819209038</v>
      </c>
    </row>
    <row r="453" spans="1:35" ht="15">
      <c r="A453" s="1">
        <v>50498</v>
      </c>
      <c r="B453" s="1">
        <v>18</v>
      </c>
      <c r="C453" s="1">
        <v>17</v>
      </c>
      <c r="D453" s="2">
        <v>18.005</v>
      </c>
      <c r="E453" s="3">
        <v>4.5</v>
      </c>
      <c r="F453" s="1">
        <v>148</v>
      </c>
      <c r="G453" s="1">
        <v>71</v>
      </c>
      <c r="H453" s="1">
        <v>41</v>
      </c>
      <c r="I453" s="1">
        <v>15</v>
      </c>
      <c r="J453" s="1">
        <v>12</v>
      </c>
      <c r="K453" s="1">
        <v>5</v>
      </c>
      <c r="L453" s="1">
        <v>5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2</v>
      </c>
      <c r="U453" s="1">
        <f t="shared" si="90"/>
        <v>297</v>
      </c>
      <c r="V453" s="1">
        <f t="shared" si="91"/>
        <v>149</v>
      </c>
      <c r="W453" s="1">
        <f t="shared" si="92"/>
        <v>78</v>
      </c>
      <c r="X453" s="1">
        <f t="shared" si="93"/>
        <v>37</v>
      </c>
      <c r="Y453" s="1">
        <f t="shared" si="94"/>
        <v>22</v>
      </c>
      <c r="Z453" s="1">
        <f t="shared" si="95"/>
        <v>10</v>
      </c>
      <c r="AA453" s="1">
        <f t="shared" si="96"/>
        <v>5</v>
      </c>
      <c r="AB453" s="1">
        <f t="shared" si="97"/>
        <v>0</v>
      </c>
      <c r="AC453" s="1">
        <f t="shared" si="98"/>
        <v>0</v>
      </c>
      <c r="AD453" s="1">
        <f t="shared" si="99"/>
        <v>0</v>
      </c>
      <c r="AE453" s="1">
        <f t="shared" si="100"/>
        <v>0</v>
      </c>
      <c r="AF453" s="1">
        <f t="shared" si="101"/>
        <v>0</v>
      </c>
      <c r="AG453" s="1">
        <f t="shared" si="102"/>
        <v>0</v>
      </c>
      <c r="AH453" s="1">
        <f t="shared" si="103"/>
        <v>0</v>
      </c>
      <c r="AI453" s="9">
        <f t="shared" si="104"/>
        <v>26.262626262626267</v>
      </c>
    </row>
    <row r="454" spans="1:35" ht="15">
      <c r="A454" s="1">
        <v>50498</v>
      </c>
      <c r="B454" s="1">
        <v>18</v>
      </c>
      <c r="C454" s="1">
        <v>18</v>
      </c>
      <c r="D454" s="2">
        <v>18.05</v>
      </c>
      <c r="E454" s="3">
        <v>4.5</v>
      </c>
      <c r="F454" s="1">
        <v>568</v>
      </c>
      <c r="G454" s="1">
        <v>294</v>
      </c>
      <c r="H454" s="1">
        <v>213</v>
      </c>
      <c r="I454" s="1">
        <v>119</v>
      </c>
      <c r="J454" s="1">
        <v>61</v>
      </c>
      <c r="K454" s="1">
        <v>19</v>
      </c>
      <c r="L454" s="1">
        <v>13</v>
      </c>
      <c r="M454" s="1">
        <v>2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2</v>
      </c>
      <c r="U454" s="1">
        <f t="shared" si="90"/>
        <v>1289</v>
      </c>
      <c r="V454" s="1">
        <f t="shared" si="91"/>
        <v>721</v>
      </c>
      <c r="W454" s="1">
        <f t="shared" si="92"/>
        <v>427</v>
      </c>
      <c r="X454" s="1">
        <f t="shared" si="93"/>
        <v>214</v>
      </c>
      <c r="Y454" s="1">
        <f t="shared" si="94"/>
        <v>95</v>
      </c>
      <c r="Z454" s="1">
        <f t="shared" si="95"/>
        <v>34</v>
      </c>
      <c r="AA454" s="1">
        <f t="shared" si="96"/>
        <v>15</v>
      </c>
      <c r="AB454" s="1">
        <f t="shared" si="97"/>
        <v>2</v>
      </c>
      <c r="AC454" s="1">
        <f t="shared" si="98"/>
        <v>0</v>
      </c>
      <c r="AD454" s="1">
        <f t="shared" si="99"/>
        <v>0</v>
      </c>
      <c r="AE454" s="1">
        <f t="shared" si="100"/>
        <v>0</v>
      </c>
      <c r="AF454" s="1">
        <f t="shared" si="101"/>
        <v>0</v>
      </c>
      <c r="AG454" s="1">
        <f t="shared" si="102"/>
        <v>0</v>
      </c>
      <c r="AH454" s="1">
        <f t="shared" si="103"/>
        <v>0</v>
      </c>
      <c r="AI454" s="9">
        <f t="shared" si="104"/>
        <v>33.12645461598138</v>
      </c>
    </row>
    <row r="455" spans="1:35" ht="15">
      <c r="A455" s="1">
        <v>50498</v>
      </c>
      <c r="B455" s="1">
        <v>18</v>
      </c>
      <c r="C455" s="1">
        <v>19</v>
      </c>
      <c r="D455" s="2">
        <v>18.095</v>
      </c>
      <c r="E455" s="3">
        <v>3.5</v>
      </c>
      <c r="F455" s="1">
        <v>316</v>
      </c>
      <c r="G455" s="1">
        <v>185</v>
      </c>
      <c r="H455" s="1">
        <v>106</v>
      </c>
      <c r="I455" s="1">
        <v>69</v>
      </c>
      <c r="J455" s="1">
        <v>43</v>
      </c>
      <c r="K455" s="1">
        <v>19</v>
      </c>
      <c r="L455" s="1">
        <v>2</v>
      </c>
      <c r="M455" s="1">
        <v>1</v>
      </c>
      <c r="N455" s="1">
        <v>0</v>
      </c>
      <c r="O455" s="1">
        <v>0</v>
      </c>
      <c r="P455" s="1">
        <v>1</v>
      </c>
      <c r="Q455" s="1">
        <v>0</v>
      </c>
      <c r="R455" s="1">
        <v>0</v>
      </c>
      <c r="S455" s="1">
        <v>0</v>
      </c>
      <c r="T455" s="1">
        <v>2</v>
      </c>
      <c r="U455" s="1">
        <f t="shared" si="90"/>
        <v>742</v>
      </c>
      <c r="V455" s="1">
        <f t="shared" si="91"/>
        <v>426</v>
      </c>
      <c r="W455" s="1">
        <f t="shared" si="92"/>
        <v>241</v>
      </c>
      <c r="X455" s="1">
        <f t="shared" si="93"/>
        <v>135</v>
      </c>
      <c r="Y455" s="1">
        <f t="shared" si="94"/>
        <v>66</v>
      </c>
      <c r="Z455" s="1">
        <f t="shared" si="95"/>
        <v>23</v>
      </c>
      <c r="AA455" s="1">
        <f t="shared" si="96"/>
        <v>4</v>
      </c>
      <c r="AB455" s="1">
        <f t="shared" si="97"/>
        <v>2</v>
      </c>
      <c r="AC455" s="1">
        <f t="shared" si="98"/>
        <v>1</v>
      </c>
      <c r="AD455" s="1">
        <f t="shared" si="99"/>
        <v>1</v>
      </c>
      <c r="AE455" s="1">
        <f t="shared" si="100"/>
        <v>1</v>
      </c>
      <c r="AF455" s="1">
        <f t="shared" si="101"/>
        <v>0</v>
      </c>
      <c r="AG455" s="1">
        <f t="shared" si="102"/>
        <v>0</v>
      </c>
      <c r="AH455" s="1">
        <f t="shared" si="103"/>
        <v>0</v>
      </c>
      <c r="AI455" s="9">
        <f t="shared" si="104"/>
        <v>32.47978436657682</v>
      </c>
    </row>
    <row r="456" spans="1:35" ht="15">
      <c r="A456" s="1">
        <v>50498</v>
      </c>
      <c r="B456" s="1">
        <v>18</v>
      </c>
      <c r="C456" s="1">
        <v>20</v>
      </c>
      <c r="D456" s="2">
        <v>18.13</v>
      </c>
      <c r="E456" s="3">
        <v>3.5</v>
      </c>
      <c r="F456" s="1">
        <v>366</v>
      </c>
      <c r="G456" s="1">
        <v>233</v>
      </c>
      <c r="H456" s="1">
        <v>193</v>
      </c>
      <c r="I456" s="1">
        <v>73</v>
      </c>
      <c r="J456" s="1">
        <v>62</v>
      </c>
      <c r="K456" s="1">
        <v>15</v>
      </c>
      <c r="L456" s="1">
        <v>9</v>
      </c>
      <c r="M456" s="1">
        <v>6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2</v>
      </c>
      <c r="U456" s="1">
        <f aca="true" t="shared" si="105" ref="U456:U519">SUM(F456:S456)</f>
        <v>957</v>
      </c>
      <c r="V456" s="1">
        <f aca="true" t="shared" si="106" ref="V456:V519">SUM(G456:S456)</f>
        <v>591</v>
      </c>
      <c r="W456" s="1">
        <f aca="true" t="shared" si="107" ref="W456:W519">SUM(H456:S456)</f>
        <v>358</v>
      </c>
      <c r="X456" s="1">
        <f aca="true" t="shared" si="108" ref="X456:X519">SUM(I456:S456)</f>
        <v>165</v>
      </c>
      <c r="Y456" s="1">
        <f aca="true" t="shared" si="109" ref="Y456:Y519">SUM(J456:S456)</f>
        <v>92</v>
      </c>
      <c r="Z456" s="1">
        <f aca="true" t="shared" si="110" ref="Z456:Z519">SUM(K456:S456)</f>
        <v>30</v>
      </c>
      <c r="AA456" s="1">
        <f aca="true" t="shared" si="111" ref="AA456:AA519">SUM(L456:S456)</f>
        <v>15</v>
      </c>
      <c r="AB456" s="1">
        <f aca="true" t="shared" si="112" ref="AB456:AB519">SUM(M456:S456)</f>
        <v>6</v>
      </c>
      <c r="AC456" s="1">
        <f aca="true" t="shared" si="113" ref="AC456:AC519">SUM(N456:S456)</f>
        <v>0</v>
      </c>
      <c r="AD456" s="1">
        <f aca="true" t="shared" si="114" ref="AD456:AD519">SUM(O456:S456)</f>
        <v>0</v>
      </c>
      <c r="AE456" s="1">
        <f aca="true" t="shared" si="115" ref="AE456:AE519">SUM(P456:S456)</f>
        <v>0</v>
      </c>
      <c r="AF456" s="1">
        <f aca="true" t="shared" si="116" ref="AF456:AF519">SUM(Q456:S456)</f>
        <v>0</v>
      </c>
      <c r="AG456" s="1">
        <f aca="true" t="shared" si="117" ref="AG456:AG519">SUM(R456:S456)</f>
        <v>0</v>
      </c>
      <c r="AH456" s="1">
        <f aca="true" t="shared" si="118" ref="AH456:AH519">SUM(S456)</f>
        <v>0</v>
      </c>
      <c r="AI456" s="9">
        <f aca="true" t="shared" si="119" ref="AI456:AI519">(W456/U456)*100</f>
        <v>37.4085684430512</v>
      </c>
    </row>
    <row r="457" spans="1:35" ht="15">
      <c r="A457" s="1">
        <v>50498</v>
      </c>
      <c r="B457" s="1">
        <v>18</v>
      </c>
      <c r="C457" s="1">
        <v>21</v>
      </c>
      <c r="D457" s="2">
        <v>18.165</v>
      </c>
      <c r="E457" s="3">
        <v>3.5</v>
      </c>
      <c r="F457" s="1">
        <v>257</v>
      </c>
      <c r="G457" s="1">
        <v>136</v>
      </c>
      <c r="H457" s="1">
        <v>110</v>
      </c>
      <c r="I457" s="1">
        <v>60</v>
      </c>
      <c r="J457" s="1">
        <v>32</v>
      </c>
      <c r="K457" s="1">
        <v>16</v>
      </c>
      <c r="L457" s="1">
        <v>5</v>
      </c>
      <c r="M457" s="1">
        <v>2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1</v>
      </c>
      <c r="T457" s="1">
        <v>2</v>
      </c>
      <c r="U457" s="1">
        <f t="shared" si="105"/>
        <v>619</v>
      </c>
      <c r="V457" s="1">
        <f t="shared" si="106"/>
        <v>362</v>
      </c>
      <c r="W457" s="1">
        <f t="shared" si="107"/>
        <v>226</v>
      </c>
      <c r="X457" s="1">
        <f t="shared" si="108"/>
        <v>116</v>
      </c>
      <c r="Y457" s="1">
        <f t="shared" si="109"/>
        <v>56</v>
      </c>
      <c r="Z457" s="1">
        <f t="shared" si="110"/>
        <v>24</v>
      </c>
      <c r="AA457" s="1">
        <f t="shared" si="111"/>
        <v>8</v>
      </c>
      <c r="AB457" s="1">
        <f t="shared" si="112"/>
        <v>3</v>
      </c>
      <c r="AC457" s="1">
        <f t="shared" si="113"/>
        <v>1</v>
      </c>
      <c r="AD457" s="1">
        <f t="shared" si="114"/>
        <v>1</v>
      </c>
      <c r="AE457" s="1">
        <f t="shared" si="115"/>
        <v>1</v>
      </c>
      <c r="AF457" s="1">
        <f t="shared" si="116"/>
        <v>1</v>
      </c>
      <c r="AG457" s="1">
        <f t="shared" si="117"/>
        <v>1</v>
      </c>
      <c r="AH457" s="1">
        <f t="shared" si="118"/>
        <v>1</v>
      </c>
      <c r="AI457" s="9">
        <f t="shared" si="119"/>
        <v>36.51050080775444</v>
      </c>
    </row>
    <row r="458" spans="1:35" ht="15">
      <c r="A458" s="1">
        <v>50498</v>
      </c>
      <c r="B458" s="1">
        <v>18</v>
      </c>
      <c r="C458" s="1">
        <v>22</v>
      </c>
      <c r="D458" s="2">
        <v>18.2</v>
      </c>
      <c r="E458" s="3">
        <v>3.5</v>
      </c>
      <c r="F458" s="1">
        <v>253</v>
      </c>
      <c r="G458" s="1">
        <v>178</v>
      </c>
      <c r="H458" s="1">
        <v>121</v>
      </c>
      <c r="I458" s="1">
        <v>87</v>
      </c>
      <c r="J458" s="1">
        <v>29</v>
      </c>
      <c r="K458" s="1">
        <v>16</v>
      </c>
      <c r="L458" s="1">
        <v>3</v>
      </c>
      <c r="M458" s="1">
        <v>2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2</v>
      </c>
      <c r="U458" s="1">
        <f t="shared" si="105"/>
        <v>689</v>
      </c>
      <c r="V458" s="1">
        <f t="shared" si="106"/>
        <v>436</v>
      </c>
      <c r="W458" s="1">
        <f t="shared" si="107"/>
        <v>258</v>
      </c>
      <c r="X458" s="1">
        <f t="shared" si="108"/>
        <v>137</v>
      </c>
      <c r="Y458" s="1">
        <f t="shared" si="109"/>
        <v>50</v>
      </c>
      <c r="Z458" s="1">
        <f t="shared" si="110"/>
        <v>21</v>
      </c>
      <c r="AA458" s="1">
        <f t="shared" si="111"/>
        <v>5</v>
      </c>
      <c r="AB458" s="1">
        <f t="shared" si="112"/>
        <v>2</v>
      </c>
      <c r="AC458" s="1">
        <f t="shared" si="113"/>
        <v>0</v>
      </c>
      <c r="AD458" s="1">
        <f t="shared" si="114"/>
        <v>0</v>
      </c>
      <c r="AE458" s="1">
        <f t="shared" si="115"/>
        <v>0</v>
      </c>
      <c r="AF458" s="1">
        <f t="shared" si="116"/>
        <v>0</v>
      </c>
      <c r="AG458" s="1">
        <f t="shared" si="117"/>
        <v>0</v>
      </c>
      <c r="AH458" s="1">
        <f t="shared" si="118"/>
        <v>0</v>
      </c>
      <c r="AI458" s="9">
        <f t="shared" si="119"/>
        <v>37.445573294629895</v>
      </c>
    </row>
    <row r="459" spans="1:35" ht="15">
      <c r="A459" s="1">
        <v>50498</v>
      </c>
      <c r="B459" s="1">
        <v>18</v>
      </c>
      <c r="C459" s="1">
        <v>23</v>
      </c>
      <c r="D459" s="2">
        <v>18.235</v>
      </c>
      <c r="E459" s="3">
        <v>3.5</v>
      </c>
      <c r="F459" s="1">
        <v>318</v>
      </c>
      <c r="G459" s="1">
        <v>180</v>
      </c>
      <c r="H459" s="1">
        <v>117</v>
      </c>
      <c r="I459" s="1">
        <v>60</v>
      </c>
      <c r="J459" s="1">
        <v>26</v>
      </c>
      <c r="K459" s="1">
        <v>12</v>
      </c>
      <c r="L459" s="1">
        <v>4</v>
      </c>
      <c r="M459" s="1">
        <v>0</v>
      </c>
      <c r="N459" s="1">
        <v>1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2</v>
      </c>
      <c r="U459" s="1">
        <f t="shared" si="105"/>
        <v>718</v>
      </c>
      <c r="V459" s="1">
        <f t="shared" si="106"/>
        <v>400</v>
      </c>
      <c r="W459" s="1">
        <f t="shared" si="107"/>
        <v>220</v>
      </c>
      <c r="X459" s="1">
        <f t="shared" si="108"/>
        <v>103</v>
      </c>
      <c r="Y459" s="1">
        <f t="shared" si="109"/>
        <v>43</v>
      </c>
      <c r="Z459" s="1">
        <f t="shared" si="110"/>
        <v>17</v>
      </c>
      <c r="AA459" s="1">
        <f t="shared" si="111"/>
        <v>5</v>
      </c>
      <c r="AB459" s="1">
        <f t="shared" si="112"/>
        <v>1</v>
      </c>
      <c r="AC459" s="1">
        <f t="shared" si="113"/>
        <v>1</v>
      </c>
      <c r="AD459" s="1">
        <f t="shared" si="114"/>
        <v>0</v>
      </c>
      <c r="AE459" s="1">
        <f t="shared" si="115"/>
        <v>0</v>
      </c>
      <c r="AF459" s="1">
        <f t="shared" si="116"/>
        <v>0</v>
      </c>
      <c r="AG459" s="1">
        <f t="shared" si="117"/>
        <v>0</v>
      </c>
      <c r="AH459" s="1">
        <f t="shared" si="118"/>
        <v>0</v>
      </c>
      <c r="AI459" s="9">
        <f t="shared" si="119"/>
        <v>30.64066852367688</v>
      </c>
    </row>
    <row r="460" spans="1:35" ht="15">
      <c r="A460" s="1">
        <v>50498</v>
      </c>
      <c r="B460" s="1">
        <v>18</v>
      </c>
      <c r="C460" s="1">
        <v>24</v>
      </c>
      <c r="D460" s="2">
        <v>18.27</v>
      </c>
      <c r="E460" s="3">
        <v>3.5</v>
      </c>
      <c r="F460" s="1">
        <v>194</v>
      </c>
      <c r="G460" s="1">
        <v>125</v>
      </c>
      <c r="H460" s="1">
        <v>91</v>
      </c>
      <c r="I460" s="1">
        <v>47</v>
      </c>
      <c r="J460" s="1">
        <v>20</v>
      </c>
      <c r="K460" s="1">
        <v>8</v>
      </c>
      <c r="L460" s="1">
        <v>1</v>
      </c>
      <c r="M460" s="1">
        <v>2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2</v>
      </c>
      <c r="U460" s="1">
        <f t="shared" si="105"/>
        <v>488</v>
      </c>
      <c r="V460" s="1">
        <f t="shared" si="106"/>
        <v>294</v>
      </c>
      <c r="W460" s="1">
        <f t="shared" si="107"/>
        <v>169</v>
      </c>
      <c r="X460" s="1">
        <f t="shared" si="108"/>
        <v>78</v>
      </c>
      <c r="Y460" s="1">
        <f t="shared" si="109"/>
        <v>31</v>
      </c>
      <c r="Z460" s="1">
        <f t="shared" si="110"/>
        <v>11</v>
      </c>
      <c r="AA460" s="1">
        <f t="shared" si="111"/>
        <v>3</v>
      </c>
      <c r="AB460" s="1">
        <f t="shared" si="112"/>
        <v>2</v>
      </c>
      <c r="AC460" s="1">
        <f t="shared" si="113"/>
        <v>0</v>
      </c>
      <c r="AD460" s="1">
        <f t="shared" si="114"/>
        <v>0</v>
      </c>
      <c r="AE460" s="1">
        <f t="shared" si="115"/>
        <v>0</v>
      </c>
      <c r="AF460" s="1">
        <f t="shared" si="116"/>
        <v>0</v>
      </c>
      <c r="AG460" s="1">
        <f t="shared" si="117"/>
        <v>0</v>
      </c>
      <c r="AH460" s="1">
        <f t="shared" si="118"/>
        <v>0</v>
      </c>
      <c r="AI460" s="9">
        <f t="shared" si="119"/>
        <v>34.63114754098361</v>
      </c>
    </row>
    <row r="461" spans="1:35" ht="15">
      <c r="A461" s="1">
        <v>50498</v>
      </c>
      <c r="B461" s="1">
        <v>18</v>
      </c>
      <c r="C461" s="1">
        <v>25</v>
      </c>
      <c r="D461" s="2">
        <v>18.305</v>
      </c>
      <c r="E461" s="3">
        <v>3.5</v>
      </c>
      <c r="F461" s="1">
        <v>207</v>
      </c>
      <c r="G461" s="1">
        <v>100</v>
      </c>
      <c r="H461" s="1">
        <v>68</v>
      </c>
      <c r="I461" s="1">
        <v>39</v>
      </c>
      <c r="J461" s="1">
        <v>30</v>
      </c>
      <c r="K461" s="1">
        <v>8</v>
      </c>
      <c r="L461" s="1">
        <v>2</v>
      </c>
      <c r="M461" s="1">
        <v>1</v>
      </c>
      <c r="N461" s="1">
        <v>1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2</v>
      </c>
      <c r="U461" s="1">
        <f t="shared" si="105"/>
        <v>456</v>
      </c>
      <c r="V461" s="1">
        <f t="shared" si="106"/>
        <v>249</v>
      </c>
      <c r="W461" s="1">
        <f t="shared" si="107"/>
        <v>149</v>
      </c>
      <c r="X461" s="1">
        <f t="shared" si="108"/>
        <v>81</v>
      </c>
      <c r="Y461" s="1">
        <f t="shared" si="109"/>
        <v>42</v>
      </c>
      <c r="Z461" s="1">
        <f t="shared" si="110"/>
        <v>12</v>
      </c>
      <c r="AA461" s="1">
        <f t="shared" si="111"/>
        <v>4</v>
      </c>
      <c r="AB461" s="1">
        <f t="shared" si="112"/>
        <v>2</v>
      </c>
      <c r="AC461" s="1">
        <f t="shared" si="113"/>
        <v>1</v>
      </c>
      <c r="AD461" s="1">
        <f t="shared" si="114"/>
        <v>0</v>
      </c>
      <c r="AE461" s="1">
        <f t="shared" si="115"/>
        <v>0</v>
      </c>
      <c r="AF461" s="1">
        <f t="shared" si="116"/>
        <v>0</v>
      </c>
      <c r="AG461" s="1">
        <f t="shared" si="117"/>
        <v>0</v>
      </c>
      <c r="AH461" s="1">
        <f t="shared" si="118"/>
        <v>0</v>
      </c>
      <c r="AI461" s="9">
        <f t="shared" si="119"/>
        <v>32.67543859649123</v>
      </c>
    </row>
    <row r="462" spans="1:35" ht="15">
      <c r="A462" s="1">
        <v>50498</v>
      </c>
      <c r="B462" s="1">
        <v>18</v>
      </c>
      <c r="C462" s="1">
        <v>26</v>
      </c>
      <c r="D462" s="2">
        <v>18.34</v>
      </c>
      <c r="E462" s="3">
        <v>3.5</v>
      </c>
      <c r="F462" s="1">
        <v>215</v>
      </c>
      <c r="G462" s="1">
        <v>177</v>
      </c>
      <c r="H462" s="1">
        <v>86</v>
      </c>
      <c r="I462" s="1">
        <v>66</v>
      </c>
      <c r="J462" s="1">
        <v>31</v>
      </c>
      <c r="K462" s="1">
        <v>8</v>
      </c>
      <c r="L462" s="1">
        <v>8</v>
      </c>
      <c r="M462" s="1">
        <v>3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2</v>
      </c>
      <c r="U462" s="1">
        <f t="shared" si="105"/>
        <v>594</v>
      </c>
      <c r="V462" s="1">
        <f t="shared" si="106"/>
        <v>379</v>
      </c>
      <c r="W462" s="1">
        <f t="shared" si="107"/>
        <v>202</v>
      </c>
      <c r="X462" s="1">
        <f t="shared" si="108"/>
        <v>116</v>
      </c>
      <c r="Y462" s="1">
        <f t="shared" si="109"/>
        <v>50</v>
      </c>
      <c r="Z462" s="1">
        <f t="shared" si="110"/>
        <v>19</v>
      </c>
      <c r="AA462" s="1">
        <f t="shared" si="111"/>
        <v>11</v>
      </c>
      <c r="AB462" s="1">
        <f t="shared" si="112"/>
        <v>3</v>
      </c>
      <c r="AC462" s="1">
        <f t="shared" si="113"/>
        <v>0</v>
      </c>
      <c r="AD462" s="1">
        <f t="shared" si="114"/>
        <v>0</v>
      </c>
      <c r="AE462" s="1">
        <f t="shared" si="115"/>
        <v>0</v>
      </c>
      <c r="AF462" s="1">
        <f t="shared" si="116"/>
        <v>0</v>
      </c>
      <c r="AG462" s="1">
        <f t="shared" si="117"/>
        <v>0</v>
      </c>
      <c r="AH462" s="1">
        <f t="shared" si="118"/>
        <v>0</v>
      </c>
      <c r="AI462" s="9">
        <f t="shared" si="119"/>
        <v>34.00673400673401</v>
      </c>
    </row>
    <row r="463" spans="1:35" ht="15">
      <c r="A463" s="1">
        <v>50498</v>
      </c>
      <c r="B463" s="1">
        <v>18</v>
      </c>
      <c r="C463" s="1">
        <v>27</v>
      </c>
      <c r="D463" s="2">
        <v>18.375</v>
      </c>
      <c r="E463" s="3">
        <v>3.5</v>
      </c>
      <c r="F463" s="1">
        <v>209</v>
      </c>
      <c r="G463" s="1">
        <v>109</v>
      </c>
      <c r="H463" s="1">
        <v>79</v>
      </c>
      <c r="I463" s="1">
        <v>38</v>
      </c>
      <c r="J463" s="1">
        <v>14</v>
      </c>
      <c r="K463" s="1">
        <v>7</v>
      </c>
      <c r="L463" s="1">
        <v>3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2</v>
      </c>
      <c r="U463" s="1">
        <f t="shared" si="105"/>
        <v>459</v>
      </c>
      <c r="V463" s="1">
        <f t="shared" si="106"/>
        <v>250</v>
      </c>
      <c r="W463" s="1">
        <f t="shared" si="107"/>
        <v>141</v>
      </c>
      <c r="X463" s="1">
        <f t="shared" si="108"/>
        <v>62</v>
      </c>
      <c r="Y463" s="1">
        <f t="shared" si="109"/>
        <v>24</v>
      </c>
      <c r="Z463" s="1">
        <f t="shared" si="110"/>
        <v>10</v>
      </c>
      <c r="AA463" s="1">
        <f t="shared" si="111"/>
        <v>3</v>
      </c>
      <c r="AB463" s="1">
        <f t="shared" si="112"/>
        <v>0</v>
      </c>
      <c r="AC463" s="1">
        <f t="shared" si="113"/>
        <v>0</v>
      </c>
      <c r="AD463" s="1">
        <f t="shared" si="114"/>
        <v>0</v>
      </c>
      <c r="AE463" s="1">
        <f t="shared" si="115"/>
        <v>0</v>
      </c>
      <c r="AF463" s="1">
        <f t="shared" si="116"/>
        <v>0</v>
      </c>
      <c r="AG463" s="1">
        <f t="shared" si="117"/>
        <v>0</v>
      </c>
      <c r="AH463" s="1">
        <f t="shared" si="118"/>
        <v>0</v>
      </c>
      <c r="AI463" s="9">
        <f t="shared" si="119"/>
        <v>30.718954248366014</v>
      </c>
    </row>
    <row r="464" spans="1:35" ht="15">
      <c r="A464" s="1">
        <v>50498</v>
      </c>
      <c r="B464" s="1">
        <v>18</v>
      </c>
      <c r="C464" s="1">
        <v>28</v>
      </c>
      <c r="D464" s="2">
        <v>18.41</v>
      </c>
      <c r="E464" s="3">
        <v>4.5</v>
      </c>
      <c r="F464" s="1">
        <v>97</v>
      </c>
      <c r="G464" s="1">
        <v>47</v>
      </c>
      <c r="H464" s="1">
        <v>15</v>
      </c>
      <c r="I464" s="1">
        <v>6</v>
      </c>
      <c r="J464" s="1">
        <v>4</v>
      </c>
      <c r="K464" s="1">
        <v>1</v>
      </c>
      <c r="L464" s="1">
        <v>1</v>
      </c>
      <c r="M464" s="1">
        <v>1</v>
      </c>
      <c r="N464" s="1">
        <v>0</v>
      </c>
      <c r="O464" s="1">
        <v>1</v>
      </c>
      <c r="P464" s="1">
        <v>0</v>
      </c>
      <c r="Q464" s="1">
        <v>0</v>
      </c>
      <c r="R464" s="1">
        <v>0</v>
      </c>
      <c r="S464" s="1">
        <v>0</v>
      </c>
      <c r="T464" s="1">
        <v>2</v>
      </c>
      <c r="U464" s="1">
        <f t="shared" si="105"/>
        <v>173</v>
      </c>
      <c r="V464" s="1">
        <f t="shared" si="106"/>
        <v>76</v>
      </c>
      <c r="W464" s="1">
        <f t="shared" si="107"/>
        <v>29</v>
      </c>
      <c r="X464" s="1">
        <f t="shared" si="108"/>
        <v>14</v>
      </c>
      <c r="Y464" s="1">
        <f t="shared" si="109"/>
        <v>8</v>
      </c>
      <c r="Z464" s="1">
        <f t="shared" si="110"/>
        <v>4</v>
      </c>
      <c r="AA464" s="1">
        <f t="shared" si="111"/>
        <v>3</v>
      </c>
      <c r="AB464" s="1">
        <f t="shared" si="112"/>
        <v>2</v>
      </c>
      <c r="AC464" s="1">
        <f t="shared" si="113"/>
        <v>1</v>
      </c>
      <c r="AD464" s="1">
        <f t="shared" si="114"/>
        <v>1</v>
      </c>
      <c r="AE464" s="1">
        <f t="shared" si="115"/>
        <v>0</v>
      </c>
      <c r="AF464" s="1">
        <f t="shared" si="116"/>
        <v>0</v>
      </c>
      <c r="AG464" s="1">
        <f t="shared" si="117"/>
        <v>0</v>
      </c>
      <c r="AH464" s="1">
        <f t="shared" si="118"/>
        <v>0</v>
      </c>
      <c r="AI464" s="9">
        <f t="shared" si="119"/>
        <v>16.76300578034682</v>
      </c>
    </row>
    <row r="465" spans="1:35" ht="15">
      <c r="A465" s="1">
        <v>50598</v>
      </c>
      <c r="B465" s="1">
        <v>19</v>
      </c>
      <c r="C465" s="1">
        <v>1</v>
      </c>
      <c r="D465" s="2">
        <v>18.455</v>
      </c>
      <c r="E465" s="3">
        <v>5</v>
      </c>
      <c r="F465" s="1">
        <v>184</v>
      </c>
      <c r="G465" s="1">
        <v>67</v>
      </c>
      <c r="H465" s="1">
        <v>48</v>
      </c>
      <c r="I465" s="1">
        <v>19</v>
      </c>
      <c r="J465" s="1">
        <v>11</v>
      </c>
      <c r="K465" s="1">
        <v>3</v>
      </c>
      <c r="L465" s="1">
        <v>0</v>
      </c>
      <c r="M465" s="1">
        <v>2</v>
      </c>
      <c r="N465" s="1">
        <v>0</v>
      </c>
      <c r="O465" s="1">
        <v>0</v>
      </c>
      <c r="P465" s="1">
        <v>1</v>
      </c>
      <c r="Q465" s="1">
        <v>0</v>
      </c>
      <c r="R465" s="1">
        <v>0</v>
      </c>
      <c r="S465" s="1">
        <v>0</v>
      </c>
      <c r="T465" s="1">
        <v>2</v>
      </c>
      <c r="U465" s="1">
        <f t="shared" si="105"/>
        <v>335</v>
      </c>
      <c r="V465" s="1">
        <f t="shared" si="106"/>
        <v>151</v>
      </c>
      <c r="W465" s="1">
        <f t="shared" si="107"/>
        <v>84</v>
      </c>
      <c r="X465" s="1">
        <f t="shared" si="108"/>
        <v>36</v>
      </c>
      <c r="Y465" s="1">
        <f t="shared" si="109"/>
        <v>17</v>
      </c>
      <c r="Z465" s="1">
        <f t="shared" si="110"/>
        <v>6</v>
      </c>
      <c r="AA465" s="1">
        <f t="shared" si="111"/>
        <v>3</v>
      </c>
      <c r="AB465" s="1">
        <f t="shared" si="112"/>
        <v>3</v>
      </c>
      <c r="AC465" s="1">
        <f t="shared" si="113"/>
        <v>1</v>
      </c>
      <c r="AD465" s="1">
        <f t="shared" si="114"/>
        <v>1</v>
      </c>
      <c r="AE465" s="1">
        <f t="shared" si="115"/>
        <v>1</v>
      </c>
      <c r="AF465" s="1">
        <f t="shared" si="116"/>
        <v>0</v>
      </c>
      <c r="AG465" s="1">
        <f t="shared" si="117"/>
        <v>0</v>
      </c>
      <c r="AH465" s="1">
        <f t="shared" si="118"/>
        <v>0</v>
      </c>
      <c r="AI465" s="9">
        <f t="shared" si="119"/>
        <v>25.07462686567164</v>
      </c>
    </row>
    <row r="466" spans="1:35" ht="15">
      <c r="A466" s="1">
        <v>50598</v>
      </c>
      <c r="B466" s="1">
        <v>19</v>
      </c>
      <c r="C466" s="1">
        <v>2</v>
      </c>
      <c r="D466" s="2">
        <v>18.505</v>
      </c>
      <c r="E466" s="3">
        <v>4</v>
      </c>
      <c r="F466" s="1">
        <v>148</v>
      </c>
      <c r="G466" s="1">
        <v>84</v>
      </c>
      <c r="H466" s="1">
        <v>52</v>
      </c>
      <c r="I466" s="1">
        <v>34</v>
      </c>
      <c r="J466" s="1">
        <v>23</v>
      </c>
      <c r="K466" s="1">
        <v>3</v>
      </c>
      <c r="L466" s="1">
        <v>6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2</v>
      </c>
      <c r="U466" s="1">
        <f t="shared" si="105"/>
        <v>350</v>
      </c>
      <c r="V466" s="1">
        <f t="shared" si="106"/>
        <v>202</v>
      </c>
      <c r="W466" s="1">
        <f t="shared" si="107"/>
        <v>118</v>
      </c>
      <c r="X466" s="1">
        <f t="shared" si="108"/>
        <v>66</v>
      </c>
      <c r="Y466" s="1">
        <f t="shared" si="109"/>
        <v>32</v>
      </c>
      <c r="Z466" s="1">
        <f t="shared" si="110"/>
        <v>9</v>
      </c>
      <c r="AA466" s="1">
        <f t="shared" si="111"/>
        <v>6</v>
      </c>
      <c r="AB466" s="1">
        <f t="shared" si="112"/>
        <v>0</v>
      </c>
      <c r="AC466" s="1">
        <f t="shared" si="113"/>
        <v>0</v>
      </c>
      <c r="AD466" s="1">
        <f t="shared" si="114"/>
        <v>0</v>
      </c>
      <c r="AE466" s="1">
        <f t="shared" si="115"/>
        <v>0</v>
      </c>
      <c r="AF466" s="1">
        <f t="shared" si="116"/>
        <v>0</v>
      </c>
      <c r="AG466" s="1">
        <f t="shared" si="117"/>
        <v>0</v>
      </c>
      <c r="AH466" s="1">
        <f t="shared" si="118"/>
        <v>0</v>
      </c>
      <c r="AI466" s="9">
        <f t="shared" si="119"/>
        <v>33.714285714285715</v>
      </c>
    </row>
    <row r="467" spans="1:35" ht="15">
      <c r="A467" s="1">
        <v>50598</v>
      </c>
      <c r="B467" s="1">
        <v>19</v>
      </c>
      <c r="C467" s="1">
        <v>3</v>
      </c>
      <c r="D467" s="2">
        <v>18.545</v>
      </c>
      <c r="E467" s="3">
        <v>4</v>
      </c>
      <c r="F467" s="1">
        <v>186</v>
      </c>
      <c r="G467" s="1">
        <v>101</v>
      </c>
      <c r="H467" s="1">
        <v>72</v>
      </c>
      <c r="I467" s="1">
        <v>58</v>
      </c>
      <c r="J467" s="1">
        <v>38</v>
      </c>
      <c r="K467" s="1">
        <v>19</v>
      </c>
      <c r="L467" s="1">
        <v>7</v>
      </c>
      <c r="M467" s="1">
        <v>3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2</v>
      </c>
      <c r="U467" s="1">
        <f t="shared" si="105"/>
        <v>484</v>
      </c>
      <c r="V467" s="1">
        <f t="shared" si="106"/>
        <v>298</v>
      </c>
      <c r="W467" s="1">
        <f t="shared" si="107"/>
        <v>197</v>
      </c>
      <c r="X467" s="1">
        <f t="shared" si="108"/>
        <v>125</v>
      </c>
      <c r="Y467" s="1">
        <f t="shared" si="109"/>
        <v>67</v>
      </c>
      <c r="Z467" s="1">
        <f t="shared" si="110"/>
        <v>29</v>
      </c>
      <c r="AA467" s="1">
        <f t="shared" si="111"/>
        <v>10</v>
      </c>
      <c r="AB467" s="1">
        <f t="shared" si="112"/>
        <v>3</v>
      </c>
      <c r="AC467" s="1">
        <f t="shared" si="113"/>
        <v>0</v>
      </c>
      <c r="AD467" s="1">
        <f t="shared" si="114"/>
        <v>0</v>
      </c>
      <c r="AE467" s="1">
        <f t="shared" si="115"/>
        <v>0</v>
      </c>
      <c r="AF467" s="1">
        <f t="shared" si="116"/>
        <v>0</v>
      </c>
      <c r="AG467" s="1">
        <f t="shared" si="117"/>
        <v>0</v>
      </c>
      <c r="AH467" s="1">
        <f t="shared" si="118"/>
        <v>0</v>
      </c>
      <c r="AI467" s="9">
        <f t="shared" si="119"/>
        <v>40.70247933884297</v>
      </c>
    </row>
    <row r="468" spans="1:35" ht="15">
      <c r="A468" s="1">
        <v>50598</v>
      </c>
      <c r="B468" s="1">
        <v>19</v>
      </c>
      <c r="C468" s="1">
        <v>4</v>
      </c>
      <c r="D468" s="2">
        <v>18.585</v>
      </c>
      <c r="E468" s="3">
        <v>4</v>
      </c>
      <c r="F468" s="1">
        <v>141</v>
      </c>
      <c r="G468" s="1">
        <v>76</v>
      </c>
      <c r="H468" s="1">
        <v>46</v>
      </c>
      <c r="I468" s="1">
        <v>26</v>
      </c>
      <c r="J468" s="1">
        <v>13</v>
      </c>
      <c r="K468" s="1">
        <v>7</v>
      </c>
      <c r="L468" s="1">
        <v>4</v>
      </c>
      <c r="M468" s="1">
        <v>1</v>
      </c>
      <c r="N468" s="1">
        <v>2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2</v>
      </c>
      <c r="U468" s="1">
        <f t="shared" si="105"/>
        <v>316</v>
      </c>
      <c r="V468" s="1">
        <f t="shared" si="106"/>
        <v>175</v>
      </c>
      <c r="W468" s="1">
        <f t="shared" si="107"/>
        <v>99</v>
      </c>
      <c r="X468" s="1">
        <f t="shared" si="108"/>
        <v>53</v>
      </c>
      <c r="Y468" s="1">
        <f t="shared" si="109"/>
        <v>27</v>
      </c>
      <c r="Z468" s="1">
        <f t="shared" si="110"/>
        <v>14</v>
      </c>
      <c r="AA468" s="1">
        <f t="shared" si="111"/>
        <v>7</v>
      </c>
      <c r="AB468" s="1">
        <f t="shared" si="112"/>
        <v>3</v>
      </c>
      <c r="AC468" s="1">
        <f t="shared" si="113"/>
        <v>2</v>
      </c>
      <c r="AD468" s="1">
        <f t="shared" si="114"/>
        <v>0</v>
      </c>
      <c r="AE468" s="1">
        <f t="shared" si="115"/>
        <v>0</v>
      </c>
      <c r="AF468" s="1">
        <f t="shared" si="116"/>
        <v>0</v>
      </c>
      <c r="AG468" s="1">
        <f t="shared" si="117"/>
        <v>0</v>
      </c>
      <c r="AH468" s="1">
        <f t="shared" si="118"/>
        <v>0</v>
      </c>
      <c r="AI468" s="9">
        <f t="shared" si="119"/>
        <v>31.329113924050635</v>
      </c>
    </row>
    <row r="469" spans="1:35" ht="15">
      <c r="A469" s="1">
        <v>50598</v>
      </c>
      <c r="B469" s="1">
        <v>19</v>
      </c>
      <c r="C469" s="1">
        <v>5</v>
      </c>
      <c r="D469" s="2">
        <v>18.625</v>
      </c>
      <c r="E469" s="3">
        <v>4</v>
      </c>
      <c r="F469" s="1">
        <v>185</v>
      </c>
      <c r="G469" s="1">
        <v>81</v>
      </c>
      <c r="H469" s="1">
        <v>40</v>
      </c>
      <c r="I469" s="1">
        <v>20</v>
      </c>
      <c r="J469" s="1">
        <v>14</v>
      </c>
      <c r="K469" s="1">
        <v>10</v>
      </c>
      <c r="L469" s="1">
        <v>2</v>
      </c>
      <c r="M469" s="1">
        <v>2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2</v>
      </c>
      <c r="U469" s="1">
        <f t="shared" si="105"/>
        <v>354</v>
      </c>
      <c r="V469" s="1">
        <f t="shared" si="106"/>
        <v>169</v>
      </c>
      <c r="W469" s="1">
        <f t="shared" si="107"/>
        <v>88</v>
      </c>
      <c r="X469" s="1">
        <f t="shared" si="108"/>
        <v>48</v>
      </c>
      <c r="Y469" s="1">
        <f t="shared" si="109"/>
        <v>28</v>
      </c>
      <c r="Z469" s="1">
        <f t="shared" si="110"/>
        <v>14</v>
      </c>
      <c r="AA469" s="1">
        <f t="shared" si="111"/>
        <v>4</v>
      </c>
      <c r="AB469" s="1">
        <f t="shared" si="112"/>
        <v>2</v>
      </c>
      <c r="AC469" s="1">
        <f t="shared" si="113"/>
        <v>0</v>
      </c>
      <c r="AD469" s="1">
        <f t="shared" si="114"/>
        <v>0</v>
      </c>
      <c r="AE469" s="1">
        <f t="shared" si="115"/>
        <v>0</v>
      </c>
      <c r="AF469" s="1">
        <f t="shared" si="116"/>
        <v>0</v>
      </c>
      <c r="AG469" s="1">
        <f t="shared" si="117"/>
        <v>0</v>
      </c>
      <c r="AH469" s="1">
        <f t="shared" si="118"/>
        <v>0</v>
      </c>
      <c r="AI469" s="9">
        <f t="shared" si="119"/>
        <v>24.858757062146893</v>
      </c>
    </row>
    <row r="470" spans="1:35" ht="15">
      <c r="A470" s="1">
        <v>50598</v>
      </c>
      <c r="B470" s="1">
        <v>19</v>
      </c>
      <c r="C470" s="1">
        <v>6</v>
      </c>
      <c r="D470" s="2">
        <v>18.665</v>
      </c>
      <c r="E470" s="3">
        <v>5</v>
      </c>
      <c r="F470" s="1">
        <v>257</v>
      </c>
      <c r="G470" s="1">
        <v>143</v>
      </c>
      <c r="H470" s="1">
        <v>90</v>
      </c>
      <c r="I470" s="1">
        <v>55</v>
      </c>
      <c r="J470" s="1">
        <v>18</v>
      </c>
      <c r="K470" s="1">
        <v>5</v>
      </c>
      <c r="L470" s="1">
        <v>4</v>
      </c>
      <c r="M470" s="1">
        <v>0</v>
      </c>
      <c r="N470" s="1">
        <v>0</v>
      </c>
      <c r="O470" s="1">
        <v>1</v>
      </c>
      <c r="P470" s="1">
        <v>0</v>
      </c>
      <c r="Q470" s="1">
        <v>1</v>
      </c>
      <c r="R470" s="1">
        <v>0</v>
      </c>
      <c r="S470" s="1">
        <v>0</v>
      </c>
      <c r="T470" s="1">
        <v>2</v>
      </c>
      <c r="U470" s="1">
        <f t="shared" si="105"/>
        <v>574</v>
      </c>
      <c r="V470" s="1">
        <f t="shared" si="106"/>
        <v>317</v>
      </c>
      <c r="W470" s="1">
        <f t="shared" si="107"/>
        <v>174</v>
      </c>
      <c r="X470" s="1">
        <f t="shared" si="108"/>
        <v>84</v>
      </c>
      <c r="Y470" s="1">
        <f t="shared" si="109"/>
        <v>29</v>
      </c>
      <c r="Z470" s="1">
        <f t="shared" si="110"/>
        <v>11</v>
      </c>
      <c r="AA470" s="1">
        <f t="shared" si="111"/>
        <v>6</v>
      </c>
      <c r="AB470" s="1">
        <f t="shared" si="112"/>
        <v>2</v>
      </c>
      <c r="AC470" s="1">
        <f t="shared" si="113"/>
        <v>2</v>
      </c>
      <c r="AD470" s="1">
        <f t="shared" si="114"/>
        <v>2</v>
      </c>
      <c r="AE470" s="1">
        <f t="shared" si="115"/>
        <v>1</v>
      </c>
      <c r="AF470" s="1">
        <f t="shared" si="116"/>
        <v>1</v>
      </c>
      <c r="AG470" s="1">
        <f t="shared" si="117"/>
        <v>0</v>
      </c>
      <c r="AH470" s="1">
        <f t="shared" si="118"/>
        <v>0</v>
      </c>
      <c r="AI470" s="9">
        <f t="shared" si="119"/>
        <v>30.313588850174217</v>
      </c>
    </row>
    <row r="471" spans="1:35" ht="15">
      <c r="A471" s="1">
        <v>50598</v>
      </c>
      <c r="B471" s="1">
        <v>19</v>
      </c>
      <c r="C471" s="1">
        <v>7</v>
      </c>
      <c r="D471" s="2">
        <v>18.715</v>
      </c>
      <c r="E471" s="3">
        <v>5</v>
      </c>
      <c r="F471" s="1">
        <v>179</v>
      </c>
      <c r="G471" s="1">
        <v>97</v>
      </c>
      <c r="H471" s="1">
        <v>48</v>
      </c>
      <c r="I471" s="1">
        <v>23</v>
      </c>
      <c r="J471" s="1">
        <v>13</v>
      </c>
      <c r="K471" s="1">
        <v>3</v>
      </c>
      <c r="L471" s="1">
        <v>1</v>
      </c>
      <c r="M471" s="1">
        <v>1</v>
      </c>
      <c r="N471" s="1">
        <v>0</v>
      </c>
      <c r="O471" s="1">
        <v>0</v>
      </c>
      <c r="P471" s="1">
        <v>1</v>
      </c>
      <c r="Q471" s="1">
        <v>0</v>
      </c>
      <c r="R471" s="1">
        <v>0</v>
      </c>
      <c r="S471" s="1">
        <v>0</v>
      </c>
      <c r="T471" s="1">
        <v>2</v>
      </c>
      <c r="U471" s="1">
        <f t="shared" si="105"/>
        <v>366</v>
      </c>
      <c r="V471" s="1">
        <f t="shared" si="106"/>
        <v>187</v>
      </c>
      <c r="W471" s="1">
        <f t="shared" si="107"/>
        <v>90</v>
      </c>
      <c r="X471" s="1">
        <f t="shared" si="108"/>
        <v>42</v>
      </c>
      <c r="Y471" s="1">
        <f t="shared" si="109"/>
        <v>19</v>
      </c>
      <c r="Z471" s="1">
        <f t="shared" si="110"/>
        <v>6</v>
      </c>
      <c r="AA471" s="1">
        <f t="shared" si="111"/>
        <v>3</v>
      </c>
      <c r="AB471" s="1">
        <f t="shared" si="112"/>
        <v>2</v>
      </c>
      <c r="AC471" s="1">
        <f t="shared" si="113"/>
        <v>1</v>
      </c>
      <c r="AD471" s="1">
        <f t="shared" si="114"/>
        <v>1</v>
      </c>
      <c r="AE471" s="1">
        <f t="shared" si="115"/>
        <v>1</v>
      </c>
      <c r="AF471" s="1">
        <f t="shared" si="116"/>
        <v>0</v>
      </c>
      <c r="AG471" s="1">
        <f t="shared" si="117"/>
        <v>0</v>
      </c>
      <c r="AH471" s="1">
        <f t="shared" si="118"/>
        <v>0</v>
      </c>
      <c r="AI471" s="9">
        <f t="shared" si="119"/>
        <v>24.59016393442623</v>
      </c>
    </row>
    <row r="472" spans="1:35" ht="15">
      <c r="A472" s="1">
        <v>50598</v>
      </c>
      <c r="B472" s="1">
        <v>19</v>
      </c>
      <c r="C472" s="1">
        <v>8</v>
      </c>
      <c r="D472" s="2">
        <v>18.765</v>
      </c>
      <c r="E472" s="3">
        <v>4.5</v>
      </c>
      <c r="F472" s="1">
        <v>220</v>
      </c>
      <c r="G472" s="1">
        <v>84</v>
      </c>
      <c r="H472" s="1">
        <v>44</v>
      </c>
      <c r="I472" s="1">
        <v>29</v>
      </c>
      <c r="J472" s="1">
        <v>15</v>
      </c>
      <c r="K472" s="1">
        <v>8</v>
      </c>
      <c r="L472" s="1">
        <v>2</v>
      </c>
      <c r="M472" s="1">
        <v>0</v>
      </c>
      <c r="N472" s="1">
        <v>0</v>
      </c>
      <c r="O472" s="1">
        <v>0</v>
      </c>
      <c r="P472" s="1">
        <v>0</v>
      </c>
      <c r="Q472" s="1">
        <v>1</v>
      </c>
      <c r="R472" s="1">
        <v>0</v>
      </c>
      <c r="S472" s="1">
        <v>1</v>
      </c>
      <c r="T472" s="1">
        <v>2</v>
      </c>
      <c r="U472" s="1">
        <f t="shared" si="105"/>
        <v>404</v>
      </c>
      <c r="V472" s="1">
        <f t="shared" si="106"/>
        <v>184</v>
      </c>
      <c r="W472" s="1">
        <f t="shared" si="107"/>
        <v>100</v>
      </c>
      <c r="X472" s="1">
        <f t="shared" si="108"/>
        <v>56</v>
      </c>
      <c r="Y472" s="1">
        <f t="shared" si="109"/>
        <v>27</v>
      </c>
      <c r="Z472" s="1">
        <f t="shared" si="110"/>
        <v>12</v>
      </c>
      <c r="AA472" s="1">
        <f t="shared" si="111"/>
        <v>4</v>
      </c>
      <c r="AB472" s="1">
        <f t="shared" si="112"/>
        <v>2</v>
      </c>
      <c r="AC472" s="1">
        <f t="shared" si="113"/>
        <v>2</v>
      </c>
      <c r="AD472" s="1">
        <f t="shared" si="114"/>
        <v>2</v>
      </c>
      <c r="AE472" s="1">
        <f t="shared" si="115"/>
        <v>2</v>
      </c>
      <c r="AF472" s="1">
        <f t="shared" si="116"/>
        <v>2</v>
      </c>
      <c r="AG472" s="1">
        <f t="shared" si="117"/>
        <v>1</v>
      </c>
      <c r="AH472" s="1">
        <f t="shared" si="118"/>
        <v>1</v>
      </c>
      <c r="AI472" s="9">
        <f t="shared" si="119"/>
        <v>24.752475247524753</v>
      </c>
    </row>
    <row r="473" spans="1:35" ht="15">
      <c r="A473" s="1">
        <v>50598</v>
      </c>
      <c r="B473" s="1">
        <v>19</v>
      </c>
      <c r="C473" s="1">
        <v>9</v>
      </c>
      <c r="D473" s="2">
        <v>18.81</v>
      </c>
      <c r="E473" s="3">
        <v>5</v>
      </c>
      <c r="F473" s="1">
        <v>347</v>
      </c>
      <c r="G473" s="1">
        <v>238</v>
      </c>
      <c r="H473" s="1">
        <v>140</v>
      </c>
      <c r="I473" s="1">
        <v>113</v>
      </c>
      <c r="J473" s="1">
        <v>50</v>
      </c>
      <c r="K473" s="1">
        <v>30</v>
      </c>
      <c r="L473" s="1">
        <v>9</v>
      </c>
      <c r="M473" s="1">
        <v>4</v>
      </c>
      <c r="N473" s="1">
        <v>0</v>
      </c>
      <c r="O473" s="1">
        <v>0</v>
      </c>
      <c r="P473" s="1">
        <v>1</v>
      </c>
      <c r="Q473" s="1">
        <v>0</v>
      </c>
      <c r="R473" s="1">
        <v>0</v>
      </c>
      <c r="S473" s="1">
        <v>0</v>
      </c>
      <c r="T473" s="1">
        <v>2</v>
      </c>
      <c r="U473" s="1">
        <f t="shared" si="105"/>
        <v>932</v>
      </c>
      <c r="V473" s="1">
        <f t="shared" si="106"/>
        <v>585</v>
      </c>
      <c r="W473" s="1">
        <f t="shared" si="107"/>
        <v>347</v>
      </c>
      <c r="X473" s="1">
        <f t="shared" si="108"/>
        <v>207</v>
      </c>
      <c r="Y473" s="1">
        <f t="shared" si="109"/>
        <v>94</v>
      </c>
      <c r="Z473" s="1">
        <f t="shared" si="110"/>
        <v>44</v>
      </c>
      <c r="AA473" s="1">
        <f t="shared" si="111"/>
        <v>14</v>
      </c>
      <c r="AB473" s="1">
        <f t="shared" si="112"/>
        <v>5</v>
      </c>
      <c r="AC473" s="1">
        <f t="shared" si="113"/>
        <v>1</v>
      </c>
      <c r="AD473" s="1">
        <f t="shared" si="114"/>
        <v>1</v>
      </c>
      <c r="AE473" s="1">
        <f t="shared" si="115"/>
        <v>1</v>
      </c>
      <c r="AF473" s="1">
        <f t="shared" si="116"/>
        <v>0</v>
      </c>
      <c r="AG473" s="1">
        <f t="shared" si="117"/>
        <v>0</v>
      </c>
      <c r="AH473" s="1">
        <f t="shared" si="118"/>
        <v>0</v>
      </c>
      <c r="AI473" s="9">
        <f t="shared" si="119"/>
        <v>37.23175965665236</v>
      </c>
    </row>
    <row r="474" spans="1:35" ht="15">
      <c r="A474" s="1">
        <v>50598</v>
      </c>
      <c r="B474" s="1">
        <v>19</v>
      </c>
      <c r="C474" s="1">
        <v>10</v>
      </c>
      <c r="D474" s="2">
        <v>18.86</v>
      </c>
      <c r="E474" s="3">
        <v>5</v>
      </c>
      <c r="F474" s="1">
        <v>364</v>
      </c>
      <c r="G474" s="1">
        <v>234</v>
      </c>
      <c r="H474" s="1">
        <v>156</v>
      </c>
      <c r="I474" s="1">
        <v>107</v>
      </c>
      <c r="J474" s="1">
        <v>54</v>
      </c>
      <c r="K474" s="1">
        <v>23</v>
      </c>
      <c r="L474" s="1">
        <v>12</v>
      </c>
      <c r="M474" s="1">
        <v>3</v>
      </c>
      <c r="N474" s="1">
        <v>1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2</v>
      </c>
      <c r="U474" s="1">
        <f t="shared" si="105"/>
        <v>954</v>
      </c>
      <c r="V474" s="1">
        <f t="shared" si="106"/>
        <v>590</v>
      </c>
      <c r="W474" s="1">
        <f t="shared" si="107"/>
        <v>356</v>
      </c>
      <c r="X474" s="1">
        <f t="shared" si="108"/>
        <v>200</v>
      </c>
      <c r="Y474" s="1">
        <f t="shared" si="109"/>
        <v>93</v>
      </c>
      <c r="Z474" s="1">
        <f t="shared" si="110"/>
        <v>39</v>
      </c>
      <c r="AA474" s="1">
        <f t="shared" si="111"/>
        <v>16</v>
      </c>
      <c r="AB474" s="1">
        <f t="shared" si="112"/>
        <v>4</v>
      </c>
      <c r="AC474" s="1">
        <f t="shared" si="113"/>
        <v>1</v>
      </c>
      <c r="AD474" s="1">
        <f t="shared" si="114"/>
        <v>0</v>
      </c>
      <c r="AE474" s="1">
        <f t="shared" si="115"/>
        <v>0</v>
      </c>
      <c r="AF474" s="1">
        <f t="shared" si="116"/>
        <v>0</v>
      </c>
      <c r="AG474" s="1">
        <f t="shared" si="117"/>
        <v>0</v>
      </c>
      <c r="AH474" s="1">
        <f t="shared" si="118"/>
        <v>0</v>
      </c>
      <c r="AI474" s="9">
        <f t="shared" si="119"/>
        <v>37.316561844863735</v>
      </c>
    </row>
    <row r="475" spans="1:35" ht="15">
      <c r="A475" s="1">
        <v>50598</v>
      </c>
      <c r="B475" s="1">
        <v>19</v>
      </c>
      <c r="C475" s="1">
        <v>11</v>
      </c>
      <c r="D475" s="2">
        <v>18.91</v>
      </c>
      <c r="E475" s="3">
        <v>3.5</v>
      </c>
      <c r="F475" s="1">
        <v>224</v>
      </c>
      <c r="G475" s="1">
        <v>160</v>
      </c>
      <c r="H475" s="1">
        <v>116</v>
      </c>
      <c r="I475" s="1">
        <v>69</v>
      </c>
      <c r="J475" s="1">
        <v>40</v>
      </c>
      <c r="K475" s="1">
        <v>14</v>
      </c>
      <c r="L475" s="1">
        <v>6</v>
      </c>
      <c r="M475" s="1">
        <v>2</v>
      </c>
      <c r="N475" s="1">
        <v>1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2</v>
      </c>
      <c r="U475" s="1">
        <f t="shared" si="105"/>
        <v>632</v>
      </c>
      <c r="V475" s="1">
        <f t="shared" si="106"/>
        <v>408</v>
      </c>
      <c r="W475" s="1">
        <f t="shared" si="107"/>
        <v>248</v>
      </c>
      <c r="X475" s="1">
        <f t="shared" si="108"/>
        <v>132</v>
      </c>
      <c r="Y475" s="1">
        <f t="shared" si="109"/>
        <v>63</v>
      </c>
      <c r="Z475" s="1">
        <f t="shared" si="110"/>
        <v>23</v>
      </c>
      <c r="AA475" s="1">
        <f t="shared" si="111"/>
        <v>9</v>
      </c>
      <c r="AB475" s="1">
        <f t="shared" si="112"/>
        <v>3</v>
      </c>
      <c r="AC475" s="1">
        <f t="shared" si="113"/>
        <v>1</v>
      </c>
      <c r="AD475" s="1">
        <f t="shared" si="114"/>
        <v>0</v>
      </c>
      <c r="AE475" s="1">
        <f t="shared" si="115"/>
        <v>0</v>
      </c>
      <c r="AF475" s="1">
        <f t="shared" si="116"/>
        <v>0</v>
      </c>
      <c r="AG475" s="1">
        <f t="shared" si="117"/>
        <v>0</v>
      </c>
      <c r="AH475" s="1">
        <f t="shared" si="118"/>
        <v>0</v>
      </c>
      <c r="AI475" s="9">
        <f t="shared" si="119"/>
        <v>39.24050632911392</v>
      </c>
    </row>
    <row r="476" spans="1:35" ht="15">
      <c r="A476" s="1">
        <v>50598</v>
      </c>
      <c r="B476" s="1">
        <v>19</v>
      </c>
      <c r="C476" s="1">
        <v>12</v>
      </c>
      <c r="D476" s="2">
        <v>18.945</v>
      </c>
      <c r="E476" s="3">
        <v>3.5</v>
      </c>
      <c r="F476" s="1">
        <v>302</v>
      </c>
      <c r="G476" s="1">
        <v>209</v>
      </c>
      <c r="H476" s="1">
        <v>154</v>
      </c>
      <c r="I476" s="1">
        <v>83</v>
      </c>
      <c r="J476" s="1">
        <v>57</v>
      </c>
      <c r="K476" s="1">
        <v>24</v>
      </c>
      <c r="L476" s="1">
        <v>6</v>
      </c>
      <c r="M476" s="1">
        <v>3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2</v>
      </c>
      <c r="U476" s="1">
        <f t="shared" si="105"/>
        <v>838</v>
      </c>
      <c r="V476" s="1">
        <f t="shared" si="106"/>
        <v>536</v>
      </c>
      <c r="W476" s="1">
        <f t="shared" si="107"/>
        <v>327</v>
      </c>
      <c r="X476" s="1">
        <f t="shared" si="108"/>
        <v>173</v>
      </c>
      <c r="Y476" s="1">
        <f t="shared" si="109"/>
        <v>90</v>
      </c>
      <c r="Z476" s="1">
        <f t="shared" si="110"/>
        <v>33</v>
      </c>
      <c r="AA476" s="1">
        <f t="shared" si="111"/>
        <v>9</v>
      </c>
      <c r="AB476" s="1">
        <f t="shared" si="112"/>
        <v>3</v>
      </c>
      <c r="AC476" s="1">
        <f t="shared" si="113"/>
        <v>0</v>
      </c>
      <c r="AD476" s="1">
        <f t="shared" si="114"/>
        <v>0</v>
      </c>
      <c r="AE476" s="1">
        <f t="shared" si="115"/>
        <v>0</v>
      </c>
      <c r="AF476" s="1">
        <f t="shared" si="116"/>
        <v>0</v>
      </c>
      <c r="AG476" s="1">
        <f t="shared" si="117"/>
        <v>0</v>
      </c>
      <c r="AH476" s="1">
        <f t="shared" si="118"/>
        <v>0</v>
      </c>
      <c r="AI476" s="9">
        <f t="shared" si="119"/>
        <v>39.02147971360382</v>
      </c>
    </row>
    <row r="477" spans="1:35" ht="15">
      <c r="A477" s="1">
        <v>50598</v>
      </c>
      <c r="B477" s="1">
        <v>19</v>
      </c>
      <c r="C477" s="1">
        <v>13</v>
      </c>
      <c r="D477" s="2">
        <v>18.98</v>
      </c>
      <c r="E477" s="3">
        <v>3.5</v>
      </c>
      <c r="F477" s="1">
        <v>302</v>
      </c>
      <c r="G477" s="1">
        <v>174</v>
      </c>
      <c r="H477" s="1">
        <v>135</v>
      </c>
      <c r="I477" s="1">
        <v>88</v>
      </c>
      <c r="J477" s="1">
        <v>46</v>
      </c>
      <c r="K477" s="1">
        <v>20</v>
      </c>
      <c r="L477" s="1">
        <v>10</v>
      </c>
      <c r="M477" s="1">
        <v>5</v>
      </c>
      <c r="N477" s="1">
        <v>0</v>
      </c>
      <c r="O477" s="1">
        <v>1</v>
      </c>
      <c r="P477" s="1">
        <v>0</v>
      </c>
      <c r="Q477" s="1">
        <v>0</v>
      </c>
      <c r="R477" s="1">
        <v>0</v>
      </c>
      <c r="S477" s="1">
        <v>0</v>
      </c>
      <c r="T477" s="1">
        <v>2</v>
      </c>
      <c r="U477" s="1">
        <f t="shared" si="105"/>
        <v>781</v>
      </c>
      <c r="V477" s="1">
        <f t="shared" si="106"/>
        <v>479</v>
      </c>
      <c r="W477" s="1">
        <f t="shared" si="107"/>
        <v>305</v>
      </c>
      <c r="X477" s="1">
        <f t="shared" si="108"/>
        <v>170</v>
      </c>
      <c r="Y477" s="1">
        <f t="shared" si="109"/>
        <v>82</v>
      </c>
      <c r="Z477" s="1">
        <f t="shared" si="110"/>
        <v>36</v>
      </c>
      <c r="AA477" s="1">
        <f t="shared" si="111"/>
        <v>16</v>
      </c>
      <c r="AB477" s="1">
        <f t="shared" si="112"/>
        <v>6</v>
      </c>
      <c r="AC477" s="1">
        <f t="shared" si="113"/>
        <v>1</v>
      </c>
      <c r="AD477" s="1">
        <f t="shared" si="114"/>
        <v>1</v>
      </c>
      <c r="AE477" s="1">
        <f t="shared" si="115"/>
        <v>0</v>
      </c>
      <c r="AF477" s="1">
        <f t="shared" si="116"/>
        <v>0</v>
      </c>
      <c r="AG477" s="1">
        <f t="shared" si="117"/>
        <v>0</v>
      </c>
      <c r="AH477" s="1">
        <f t="shared" si="118"/>
        <v>0</v>
      </c>
      <c r="AI477" s="9">
        <f t="shared" si="119"/>
        <v>39.052496798975675</v>
      </c>
    </row>
    <row r="478" spans="1:35" ht="15">
      <c r="A478" s="1">
        <v>50598</v>
      </c>
      <c r="B478" s="1">
        <v>19</v>
      </c>
      <c r="C478" s="1">
        <v>14</v>
      </c>
      <c r="D478" s="2">
        <v>19.015</v>
      </c>
      <c r="E478" s="3">
        <v>3.5</v>
      </c>
      <c r="F478" s="1">
        <v>187</v>
      </c>
      <c r="G478" s="1">
        <v>103</v>
      </c>
      <c r="H478" s="1">
        <v>66</v>
      </c>
      <c r="I478" s="1">
        <v>21</v>
      </c>
      <c r="J478" s="1">
        <v>7</v>
      </c>
      <c r="K478" s="1">
        <v>3</v>
      </c>
      <c r="L478" s="1">
        <v>3</v>
      </c>
      <c r="M478" s="1">
        <v>1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2</v>
      </c>
      <c r="U478" s="1">
        <f t="shared" si="105"/>
        <v>391</v>
      </c>
      <c r="V478" s="1">
        <f t="shared" si="106"/>
        <v>204</v>
      </c>
      <c r="W478" s="1">
        <f t="shared" si="107"/>
        <v>101</v>
      </c>
      <c r="X478" s="1">
        <f t="shared" si="108"/>
        <v>35</v>
      </c>
      <c r="Y478" s="1">
        <f t="shared" si="109"/>
        <v>14</v>
      </c>
      <c r="Z478" s="1">
        <f t="shared" si="110"/>
        <v>7</v>
      </c>
      <c r="AA478" s="1">
        <f t="shared" si="111"/>
        <v>4</v>
      </c>
      <c r="AB478" s="1">
        <f t="shared" si="112"/>
        <v>1</v>
      </c>
      <c r="AC478" s="1">
        <f t="shared" si="113"/>
        <v>0</v>
      </c>
      <c r="AD478" s="1">
        <f t="shared" si="114"/>
        <v>0</v>
      </c>
      <c r="AE478" s="1">
        <f t="shared" si="115"/>
        <v>0</v>
      </c>
      <c r="AF478" s="1">
        <f t="shared" si="116"/>
        <v>0</v>
      </c>
      <c r="AG478" s="1">
        <f t="shared" si="117"/>
        <v>0</v>
      </c>
      <c r="AH478" s="1">
        <f t="shared" si="118"/>
        <v>0</v>
      </c>
      <c r="AI478" s="9">
        <f t="shared" si="119"/>
        <v>25.831202046035806</v>
      </c>
    </row>
    <row r="479" spans="1:35" ht="15">
      <c r="A479" s="1">
        <v>50598</v>
      </c>
      <c r="B479" s="1">
        <v>19</v>
      </c>
      <c r="C479" s="1">
        <v>15</v>
      </c>
      <c r="D479" s="2">
        <v>19.05</v>
      </c>
      <c r="E479" s="3">
        <v>3.5</v>
      </c>
      <c r="F479" s="1">
        <v>213</v>
      </c>
      <c r="G479" s="1">
        <v>90</v>
      </c>
      <c r="H479" s="1">
        <v>46</v>
      </c>
      <c r="I479" s="1">
        <v>24</v>
      </c>
      <c r="J479" s="1">
        <v>10</v>
      </c>
      <c r="K479" s="1">
        <v>2</v>
      </c>
      <c r="L479" s="1">
        <v>2</v>
      </c>
      <c r="M479" s="1">
        <v>0</v>
      </c>
      <c r="N479" s="1">
        <v>1</v>
      </c>
      <c r="O479" s="1">
        <v>0</v>
      </c>
      <c r="P479" s="1">
        <v>1</v>
      </c>
      <c r="Q479" s="1">
        <v>0</v>
      </c>
      <c r="R479" s="1">
        <v>0</v>
      </c>
      <c r="S479" s="1">
        <v>0</v>
      </c>
      <c r="T479" s="1">
        <v>2</v>
      </c>
      <c r="U479" s="1">
        <f t="shared" si="105"/>
        <v>389</v>
      </c>
      <c r="V479" s="1">
        <f t="shared" si="106"/>
        <v>176</v>
      </c>
      <c r="W479" s="1">
        <f t="shared" si="107"/>
        <v>86</v>
      </c>
      <c r="X479" s="1">
        <f t="shared" si="108"/>
        <v>40</v>
      </c>
      <c r="Y479" s="1">
        <f t="shared" si="109"/>
        <v>16</v>
      </c>
      <c r="Z479" s="1">
        <f t="shared" si="110"/>
        <v>6</v>
      </c>
      <c r="AA479" s="1">
        <f t="shared" si="111"/>
        <v>4</v>
      </c>
      <c r="AB479" s="1">
        <f t="shared" si="112"/>
        <v>2</v>
      </c>
      <c r="AC479" s="1">
        <f t="shared" si="113"/>
        <v>2</v>
      </c>
      <c r="AD479" s="1">
        <f t="shared" si="114"/>
        <v>1</v>
      </c>
      <c r="AE479" s="1">
        <f t="shared" si="115"/>
        <v>1</v>
      </c>
      <c r="AF479" s="1">
        <f t="shared" si="116"/>
        <v>0</v>
      </c>
      <c r="AG479" s="1">
        <f t="shared" si="117"/>
        <v>0</v>
      </c>
      <c r="AH479" s="1">
        <f t="shared" si="118"/>
        <v>0</v>
      </c>
      <c r="AI479" s="9">
        <f t="shared" si="119"/>
        <v>22.10796915167095</v>
      </c>
    </row>
    <row r="480" spans="1:35" ht="15">
      <c r="A480" s="1">
        <v>50598</v>
      </c>
      <c r="B480" s="1">
        <v>19</v>
      </c>
      <c r="C480" s="1">
        <v>16</v>
      </c>
      <c r="D480" s="2">
        <v>19.085</v>
      </c>
      <c r="E480" s="3">
        <v>3.5</v>
      </c>
      <c r="F480" s="1">
        <v>138</v>
      </c>
      <c r="G480" s="1">
        <v>48</v>
      </c>
      <c r="H480" s="1">
        <v>35</v>
      </c>
      <c r="I480" s="1">
        <v>15</v>
      </c>
      <c r="J480" s="1">
        <v>4</v>
      </c>
      <c r="K480" s="1">
        <v>1</v>
      </c>
      <c r="L480" s="1">
        <v>0</v>
      </c>
      <c r="M480" s="1">
        <v>0</v>
      </c>
      <c r="N480" s="1">
        <v>1</v>
      </c>
      <c r="O480" s="1">
        <v>0</v>
      </c>
      <c r="P480" s="1">
        <v>1</v>
      </c>
      <c r="Q480" s="1">
        <v>1</v>
      </c>
      <c r="R480" s="1">
        <v>0</v>
      </c>
      <c r="S480" s="1">
        <v>0</v>
      </c>
      <c r="T480" s="1">
        <v>2</v>
      </c>
      <c r="U480" s="1">
        <f t="shared" si="105"/>
        <v>244</v>
      </c>
      <c r="V480" s="1">
        <f t="shared" si="106"/>
        <v>106</v>
      </c>
      <c r="W480" s="1">
        <f t="shared" si="107"/>
        <v>58</v>
      </c>
      <c r="X480" s="1">
        <f t="shared" si="108"/>
        <v>23</v>
      </c>
      <c r="Y480" s="1">
        <f t="shared" si="109"/>
        <v>8</v>
      </c>
      <c r="Z480" s="1">
        <f t="shared" si="110"/>
        <v>4</v>
      </c>
      <c r="AA480" s="1">
        <f t="shared" si="111"/>
        <v>3</v>
      </c>
      <c r="AB480" s="1">
        <f t="shared" si="112"/>
        <v>3</v>
      </c>
      <c r="AC480" s="1">
        <f t="shared" si="113"/>
        <v>3</v>
      </c>
      <c r="AD480" s="1">
        <f t="shared" si="114"/>
        <v>2</v>
      </c>
      <c r="AE480" s="1">
        <f t="shared" si="115"/>
        <v>2</v>
      </c>
      <c r="AF480" s="1">
        <f t="shared" si="116"/>
        <v>1</v>
      </c>
      <c r="AG480" s="1">
        <f t="shared" si="117"/>
        <v>0</v>
      </c>
      <c r="AH480" s="1">
        <f t="shared" si="118"/>
        <v>0</v>
      </c>
      <c r="AI480" s="9">
        <f t="shared" si="119"/>
        <v>23.770491803278688</v>
      </c>
    </row>
    <row r="481" spans="1:35" ht="15">
      <c r="A481" s="1">
        <v>50598</v>
      </c>
      <c r="B481" s="1">
        <v>19</v>
      </c>
      <c r="C481" s="1">
        <v>17</v>
      </c>
      <c r="D481" s="2">
        <v>19.12</v>
      </c>
      <c r="E481" s="3">
        <v>4.5</v>
      </c>
      <c r="F481" s="1">
        <v>143</v>
      </c>
      <c r="G481" s="1">
        <v>51</v>
      </c>
      <c r="H481" s="1">
        <v>19</v>
      </c>
      <c r="I481" s="1">
        <v>9</v>
      </c>
      <c r="J481" s="1">
        <v>5</v>
      </c>
      <c r="K481" s="1">
        <v>4</v>
      </c>
      <c r="L481" s="1">
        <v>2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2</v>
      </c>
      <c r="U481" s="1">
        <f t="shared" si="105"/>
        <v>233</v>
      </c>
      <c r="V481" s="1">
        <f t="shared" si="106"/>
        <v>90</v>
      </c>
      <c r="W481" s="1">
        <f t="shared" si="107"/>
        <v>39</v>
      </c>
      <c r="X481" s="1">
        <f t="shared" si="108"/>
        <v>20</v>
      </c>
      <c r="Y481" s="1">
        <f t="shared" si="109"/>
        <v>11</v>
      </c>
      <c r="Z481" s="1">
        <f t="shared" si="110"/>
        <v>6</v>
      </c>
      <c r="AA481" s="1">
        <f t="shared" si="111"/>
        <v>2</v>
      </c>
      <c r="AB481" s="1">
        <f t="shared" si="112"/>
        <v>0</v>
      </c>
      <c r="AC481" s="1">
        <f t="shared" si="113"/>
        <v>0</v>
      </c>
      <c r="AD481" s="1">
        <f t="shared" si="114"/>
        <v>0</v>
      </c>
      <c r="AE481" s="1">
        <f t="shared" si="115"/>
        <v>0</v>
      </c>
      <c r="AF481" s="1">
        <f t="shared" si="116"/>
        <v>0</v>
      </c>
      <c r="AG481" s="1">
        <f t="shared" si="117"/>
        <v>0</v>
      </c>
      <c r="AH481" s="1">
        <f t="shared" si="118"/>
        <v>0</v>
      </c>
      <c r="AI481" s="9">
        <f t="shared" si="119"/>
        <v>16.738197424892704</v>
      </c>
    </row>
    <row r="482" spans="1:35" ht="15">
      <c r="A482" s="1">
        <v>50598</v>
      </c>
      <c r="B482" s="1">
        <v>19</v>
      </c>
      <c r="C482" s="1">
        <v>18</v>
      </c>
      <c r="D482" s="2">
        <v>19.165</v>
      </c>
      <c r="E482" s="3">
        <v>5</v>
      </c>
      <c r="F482" s="1">
        <v>155</v>
      </c>
      <c r="G482" s="1">
        <v>71</v>
      </c>
      <c r="H482" s="1">
        <v>38</v>
      </c>
      <c r="I482" s="1">
        <v>14</v>
      </c>
      <c r="J482" s="1">
        <v>8</v>
      </c>
      <c r="K482" s="1">
        <v>2</v>
      </c>
      <c r="L482" s="1">
        <v>0</v>
      </c>
      <c r="M482" s="1">
        <v>3</v>
      </c>
      <c r="N482" s="1">
        <v>1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2</v>
      </c>
      <c r="U482" s="1">
        <f t="shared" si="105"/>
        <v>292</v>
      </c>
      <c r="V482" s="1">
        <f t="shared" si="106"/>
        <v>137</v>
      </c>
      <c r="W482" s="1">
        <f t="shared" si="107"/>
        <v>66</v>
      </c>
      <c r="X482" s="1">
        <f t="shared" si="108"/>
        <v>28</v>
      </c>
      <c r="Y482" s="1">
        <f t="shared" si="109"/>
        <v>14</v>
      </c>
      <c r="Z482" s="1">
        <f t="shared" si="110"/>
        <v>6</v>
      </c>
      <c r="AA482" s="1">
        <f t="shared" si="111"/>
        <v>4</v>
      </c>
      <c r="AB482" s="1">
        <f t="shared" si="112"/>
        <v>4</v>
      </c>
      <c r="AC482" s="1">
        <f t="shared" si="113"/>
        <v>1</v>
      </c>
      <c r="AD482" s="1">
        <f t="shared" si="114"/>
        <v>0</v>
      </c>
      <c r="AE482" s="1">
        <f t="shared" si="115"/>
        <v>0</v>
      </c>
      <c r="AF482" s="1">
        <f t="shared" si="116"/>
        <v>0</v>
      </c>
      <c r="AG482" s="1">
        <f t="shared" si="117"/>
        <v>0</v>
      </c>
      <c r="AH482" s="1">
        <f t="shared" si="118"/>
        <v>0</v>
      </c>
      <c r="AI482" s="9">
        <f t="shared" si="119"/>
        <v>22.602739726027394</v>
      </c>
    </row>
    <row r="483" spans="1:35" ht="15">
      <c r="A483" s="1">
        <v>50598</v>
      </c>
      <c r="B483" s="1">
        <v>19</v>
      </c>
      <c r="C483" s="1">
        <v>19</v>
      </c>
      <c r="D483" s="2">
        <v>19.215</v>
      </c>
      <c r="E483" s="3">
        <v>4</v>
      </c>
      <c r="F483" s="1">
        <v>120</v>
      </c>
      <c r="G483" s="1">
        <v>41</v>
      </c>
      <c r="H483" s="1">
        <v>20</v>
      </c>
      <c r="I483" s="1">
        <v>8</v>
      </c>
      <c r="J483" s="1">
        <v>5</v>
      </c>
      <c r="K483" s="1">
        <v>2</v>
      </c>
      <c r="L483" s="1">
        <v>0</v>
      </c>
      <c r="M483" s="1">
        <v>1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2</v>
      </c>
      <c r="U483" s="1">
        <f t="shared" si="105"/>
        <v>197</v>
      </c>
      <c r="V483" s="1">
        <f t="shared" si="106"/>
        <v>77</v>
      </c>
      <c r="W483" s="1">
        <f t="shared" si="107"/>
        <v>36</v>
      </c>
      <c r="X483" s="1">
        <f t="shared" si="108"/>
        <v>16</v>
      </c>
      <c r="Y483" s="1">
        <f t="shared" si="109"/>
        <v>8</v>
      </c>
      <c r="Z483" s="1">
        <f t="shared" si="110"/>
        <v>3</v>
      </c>
      <c r="AA483" s="1">
        <f t="shared" si="111"/>
        <v>1</v>
      </c>
      <c r="AB483" s="1">
        <f t="shared" si="112"/>
        <v>1</v>
      </c>
      <c r="AC483" s="1">
        <f t="shared" si="113"/>
        <v>0</v>
      </c>
      <c r="AD483" s="1">
        <f t="shared" si="114"/>
        <v>0</v>
      </c>
      <c r="AE483" s="1">
        <f t="shared" si="115"/>
        <v>0</v>
      </c>
      <c r="AF483" s="1">
        <f t="shared" si="116"/>
        <v>0</v>
      </c>
      <c r="AG483" s="1">
        <f t="shared" si="117"/>
        <v>0</v>
      </c>
      <c r="AH483" s="1">
        <f t="shared" si="118"/>
        <v>0</v>
      </c>
      <c r="AI483" s="9">
        <f t="shared" si="119"/>
        <v>18.274111675126903</v>
      </c>
    </row>
    <row r="484" spans="1:35" ht="15">
      <c r="A484" s="1">
        <v>50598</v>
      </c>
      <c r="B484" s="1">
        <v>19</v>
      </c>
      <c r="C484" s="1">
        <v>20</v>
      </c>
      <c r="D484" s="2">
        <v>19.255</v>
      </c>
      <c r="E484" s="3">
        <v>4</v>
      </c>
      <c r="F484" s="1">
        <v>77</v>
      </c>
      <c r="G484" s="1">
        <v>25</v>
      </c>
      <c r="H484" s="1">
        <v>12</v>
      </c>
      <c r="I484" s="1">
        <v>5</v>
      </c>
      <c r="J484" s="1">
        <v>2</v>
      </c>
      <c r="K484" s="1">
        <v>2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2</v>
      </c>
      <c r="U484" s="1">
        <f t="shared" si="105"/>
        <v>123</v>
      </c>
      <c r="V484" s="1">
        <f t="shared" si="106"/>
        <v>46</v>
      </c>
      <c r="W484" s="1">
        <f t="shared" si="107"/>
        <v>21</v>
      </c>
      <c r="X484" s="1">
        <f t="shared" si="108"/>
        <v>9</v>
      </c>
      <c r="Y484" s="1">
        <f t="shared" si="109"/>
        <v>4</v>
      </c>
      <c r="Z484" s="1">
        <f t="shared" si="110"/>
        <v>2</v>
      </c>
      <c r="AA484" s="1">
        <f t="shared" si="111"/>
        <v>0</v>
      </c>
      <c r="AB484" s="1">
        <f t="shared" si="112"/>
        <v>0</v>
      </c>
      <c r="AC484" s="1">
        <f t="shared" si="113"/>
        <v>0</v>
      </c>
      <c r="AD484" s="1">
        <f t="shared" si="114"/>
        <v>0</v>
      </c>
      <c r="AE484" s="1">
        <f t="shared" si="115"/>
        <v>0</v>
      </c>
      <c r="AF484" s="1">
        <f t="shared" si="116"/>
        <v>0</v>
      </c>
      <c r="AG484" s="1">
        <f t="shared" si="117"/>
        <v>0</v>
      </c>
      <c r="AH484" s="1">
        <f t="shared" si="118"/>
        <v>0</v>
      </c>
      <c r="AI484" s="9">
        <f t="shared" si="119"/>
        <v>17.073170731707318</v>
      </c>
    </row>
    <row r="485" spans="1:35" ht="15">
      <c r="A485" s="1">
        <v>50598</v>
      </c>
      <c r="B485" s="1">
        <v>19</v>
      </c>
      <c r="C485" s="1">
        <v>21</v>
      </c>
      <c r="D485" s="2">
        <v>19.295</v>
      </c>
      <c r="E485" s="3">
        <v>4</v>
      </c>
      <c r="F485" s="1">
        <v>204</v>
      </c>
      <c r="G485" s="1">
        <v>76</v>
      </c>
      <c r="H485" s="1">
        <v>50</v>
      </c>
      <c r="I485" s="1">
        <v>18</v>
      </c>
      <c r="J485" s="1">
        <v>5</v>
      </c>
      <c r="K485" s="1">
        <v>2</v>
      </c>
      <c r="L485" s="1">
        <v>1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2</v>
      </c>
      <c r="U485" s="1">
        <f t="shared" si="105"/>
        <v>356</v>
      </c>
      <c r="V485" s="1">
        <f t="shared" si="106"/>
        <v>152</v>
      </c>
      <c r="W485" s="1">
        <f t="shared" si="107"/>
        <v>76</v>
      </c>
      <c r="X485" s="1">
        <f t="shared" si="108"/>
        <v>26</v>
      </c>
      <c r="Y485" s="1">
        <f t="shared" si="109"/>
        <v>8</v>
      </c>
      <c r="Z485" s="1">
        <f t="shared" si="110"/>
        <v>3</v>
      </c>
      <c r="AA485" s="1">
        <f t="shared" si="111"/>
        <v>1</v>
      </c>
      <c r="AB485" s="1">
        <f t="shared" si="112"/>
        <v>0</v>
      </c>
      <c r="AC485" s="1">
        <f t="shared" si="113"/>
        <v>0</v>
      </c>
      <c r="AD485" s="1">
        <f t="shared" si="114"/>
        <v>0</v>
      </c>
      <c r="AE485" s="1">
        <f t="shared" si="115"/>
        <v>0</v>
      </c>
      <c r="AF485" s="1">
        <f t="shared" si="116"/>
        <v>0</v>
      </c>
      <c r="AG485" s="1">
        <f t="shared" si="117"/>
        <v>0</v>
      </c>
      <c r="AH485" s="1">
        <f t="shared" si="118"/>
        <v>0</v>
      </c>
      <c r="AI485" s="9">
        <f t="shared" si="119"/>
        <v>21.34831460674157</v>
      </c>
    </row>
    <row r="486" spans="1:35" ht="15">
      <c r="A486" s="1">
        <v>50598</v>
      </c>
      <c r="B486" s="1">
        <v>19</v>
      </c>
      <c r="C486" s="1">
        <v>22</v>
      </c>
      <c r="D486" s="2">
        <v>19.335</v>
      </c>
      <c r="E486" s="3">
        <v>4</v>
      </c>
      <c r="F486" s="1">
        <v>143</v>
      </c>
      <c r="G486" s="1">
        <v>60</v>
      </c>
      <c r="H486" s="1">
        <v>21</v>
      </c>
      <c r="I486" s="1">
        <v>13</v>
      </c>
      <c r="J486" s="1">
        <v>5</v>
      </c>
      <c r="K486" s="1">
        <v>3</v>
      </c>
      <c r="L486" s="1">
        <v>2</v>
      </c>
      <c r="M486" s="1">
        <v>1</v>
      </c>
      <c r="N486" s="1">
        <v>1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2</v>
      </c>
      <c r="U486" s="1">
        <f t="shared" si="105"/>
        <v>249</v>
      </c>
      <c r="V486" s="1">
        <f t="shared" si="106"/>
        <v>106</v>
      </c>
      <c r="W486" s="1">
        <f t="shared" si="107"/>
        <v>46</v>
      </c>
      <c r="X486" s="1">
        <f t="shared" si="108"/>
        <v>25</v>
      </c>
      <c r="Y486" s="1">
        <f t="shared" si="109"/>
        <v>12</v>
      </c>
      <c r="Z486" s="1">
        <f t="shared" si="110"/>
        <v>7</v>
      </c>
      <c r="AA486" s="1">
        <f t="shared" si="111"/>
        <v>4</v>
      </c>
      <c r="AB486" s="1">
        <f t="shared" si="112"/>
        <v>2</v>
      </c>
      <c r="AC486" s="1">
        <f t="shared" si="113"/>
        <v>1</v>
      </c>
      <c r="AD486" s="1">
        <f t="shared" si="114"/>
        <v>0</v>
      </c>
      <c r="AE486" s="1">
        <f t="shared" si="115"/>
        <v>0</v>
      </c>
      <c r="AF486" s="1">
        <f t="shared" si="116"/>
        <v>0</v>
      </c>
      <c r="AG486" s="1">
        <f t="shared" si="117"/>
        <v>0</v>
      </c>
      <c r="AH486" s="1">
        <f t="shared" si="118"/>
        <v>0</v>
      </c>
      <c r="AI486" s="9">
        <f t="shared" si="119"/>
        <v>18.473895582329316</v>
      </c>
    </row>
    <row r="487" spans="1:35" ht="15">
      <c r="A487" s="1">
        <v>50598</v>
      </c>
      <c r="B487" s="1">
        <v>19</v>
      </c>
      <c r="C487" s="1">
        <v>23</v>
      </c>
      <c r="D487" s="2">
        <v>19.375</v>
      </c>
      <c r="E487" s="3">
        <v>5</v>
      </c>
      <c r="F487" s="1">
        <v>147</v>
      </c>
      <c r="G487" s="1">
        <v>47</v>
      </c>
      <c r="H487" s="1">
        <v>29</v>
      </c>
      <c r="I487" s="1">
        <v>14</v>
      </c>
      <c r="J487" s="1">
        <v>2</v>
      </c>
      <c r="K487" s="1">
        <v>1</v>
      </c>
      <c r="L487" s="1">
        <v>1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2</v>
      </c>
      <c r="U487" s="1">
        <f t="shared" si="105"/>
        <v>241</v>
      </c>
      <c r="V487" s="1">
        <f t="shared" si="106"/>
        <v>94</v>
      </c>
      <c r="W487" s="1">
        <f t="shared" si="107"/>
        <v>47</v>
      </c>
      <c r="X487" s="1">
        <f t="shared" si="108"/>
        <v>18</v>
      </c>
      <c r="Y487" s="1">
        <f t="shared" si="109"/>
        <v>4</v>
      </c>
      <c r="Z487" s="1">
        <f t="shared" si="110"/>
        <v>2</v>
      </c>
      <c r="AA487" s="1">
        <f t="shared" si="111"/>
        <v>1</v>
      </c>
      <c r="AB487" s="1">
        <f t="shared" si="112"/>
        <v>0</v>
      </c>
      <c r="AC487" s="1">
        <f t="shared" si="113"/>
        <v>0</v>
      </c>
      <c r="AD487" s="1">
        <f t="shared" si="114"/>
        <v>0</v>
      </c>
      <c r="AE487" s="1">
        <f t="shared" si="115"/>
        <v>0</v>
      </c>
      <c r="AF487" s="1">
        <f t="shared" si="116"/>
        <v>0</v>
      </c>
      <c r="AG487" s="1">
        <f t="shared" si="117"/>
        <v>0</v>
      </c>
      <c r="AH487" s="1">
        <f t="shared" si="118"/>
        <v>0</v>
      </c>
      <c r="AI487" s="9">
        <f t="shared" si="119"/>
        <v>19.502074688796682</v>
      </c>
    </row>
    <row r="488" spans="1:35" ht="15">
      <c r="A488" s="1">
        <v>50598</v>
      </c>
      <c r="B488" s="1">
        <v>20</v>
      </c>
      <c r="C488" s="1">
        <v>1</v>
      </c>
      <c r="D488" s="2">
        <v>19.425</v>
      </c>
      <c r="E488" s="3">
        <v>5</v>
      </c>
      <c r="F488" s="1">
        <v>362</v>
      </c>
      <c r="G488" s="1">
        <v>189</v>
      </c>
      <c r="H488" s="1">
        <v>85</v>
      </c>
      <c r="I488" s="1">
        <v>45</v>
      </c>
      <c r="J488" s="1">
        <v>21</v>
      </c>
      <c r="K488" s="1">
        <v>7</v>
      </c>
      <c r="L488" s="1">
        <v>1</v>
      </c>
      <c r="M488" s="1">
        <v>1</v>
      </c>
      <c r="N488" s="1">
        <v>2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2</v>
      </c>
      <c r="U488" s="1">
        <f t="shared" si="105"/>
        <v>713</v>
      </c>
      <c r="V488" s="1">
        <f t="shared" si="106"/>
        <v>351</v>
      </c>
      <c r="W488" s="1">
        <f t="shared" si="107"/>
        <v>162</v>
      </c>
      <c r="X488" s="1">
        <f t="shared" si="108"/>
        <v>77</v>
      </c>
      <c r="Y488" s="1">
        <f t="shared" si="109"/>
        <v>32</v>
      </c>
      <c r="Z488" s="1">
        <f t="shared" si="110"/>
        <v>11</v>
      </c>
      <c r="AA488" s="1">
        <f t="shared" si="111"/>
        <v>4</v>
      </c>
      <c r="AB488" s="1">
        <f t="shared" si="112"/>
        <v>3</v>
      </c>
      <c r="AC488" s="1">
        <f t="shared" si="113"/>
        <v>2</v>
      </c>
      <c r="AD488" s="1">
        <f t="shared" si="114"/>
        <v>0</v>
      </c>
      <c r="AE488" s="1">
        <f t="shared" si="115"/>
        <v>0</v>
      </c>
      <c r="AF488" s="1">
        <f t="shared" si="116"/>
        <v>0</v>
      </c>
      <c r="AG488" s="1">
        <f t="shared" si="117"/>
        <v>0</v>
      </c>
      <c r="AH488" s="1">
        <f t="shared" si="118"/>
        <v>0</v>
      </c>
      <c r="AI488" s="9">
        <f t="shared" si="119"/>
        <v>22.720897615708274</v>
      </c>
    </row>
    <row r="489" spans="1:35" ht="15">
      <c r="A489" s="1">
        <v>50598</v>
      </c>
      <c r="B489" s="1">
        <v>20</v>
      </c>
      <c r="C489" s="1">
        <v>2</v>
      </c>
      <c r="D489" s="2">
        <v>19.475</v>
      </c>
      <c r="E489" s="3">
        <v>3.6</v>
      </c>
      <c r="F489" s="1">
        <v>190</v>
      </c>
      <c r="G489" s="1">
        <v>83</v>
      </c>
      <c r="H489" s="1">
        <v>59</v>
      </c>
      <c r="I489" s="1">
        <v>30</v>
      </c>
      <c r="J489" s="1">
        <v>8</v>
      </c>
      <c r="K489" s="1">
        <v>5</v>
      </c>
      <c r="L489" s="1">
        <v>2</v>
      </c>
      <c r="M489" s="1">
        <v>2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2</v>
      </c>
      <c r="U489" s="1">
        <f t="shared" si="105"/>
        <v>379</v>
      </c>
      <c r="V489" s="1">
        <f t="shared" si="106"/>
        <v>189</v>
      </c>
      <c r="W489" s="1">
        <f t="shared" si="107"/>
        <v>106</v>
      </c>
      <c r="X489" s="1">
        <f t="shared" si="108"/>
        <v>47</v>
      </c>
      <c r="Y489" s="1">
        <f t="shared" si="109"/>
        <v>17</v>
      </c>
      <c r="Z489" s="1">
        <f t="shared" si="110"/>
        <v>9</v>
      </c>
      <c r="AA489" s="1">
        <f t="shared" si="111"/>
        <v>4</v>
      </c>
      <c r="AB489" s="1">
        <f t="shared" si="112"/>
        <v>2</v>
      </c>
      <c r="AC489" s="1">
        <f t="shared" si="113"/>
        <v>0</v>
      </c>
      <c r="AD489" s="1">
        <f t="shared" si="114"/>
        <v>0</v>
      </c>
      <c r="AE489" s="1">
        <f t="shared" si="115"/>
        <v>0</v>
      </c>
      <c r="AF489" s="1">
        <f t="shared" si="116"/>
        <v>0</v>
      </c>
      <c r="AG489" s="1">
        <f t="shared" si="117"/>
        <v>0</v>
      </c>
      <c r="AH489" s="1">
        <f t="shared" si="118"/>
        <v>0</v>
      </c>
      <c r="AI489" s="9">
        <f t="shared" si="119"/>
        <v>27.96833773087071</v>
      </c>
    </row>
    <row r="490" spans="1:35" ht="15">
      <c r="A490" s="1">
        <v>50598</v>
      </c>
      <c r="B490" s="1">
        <v>20</v>
      </c>
      <c r="C490" s="1">
        <v>3</v>
      </c>
      <c r="D490" s="2">
        <v>19.511</v>
      </c>
      <c r="E490" s="3">
        <v>3.6</v>
      </c>
      <c r="F490" s="1">
        <v>290</v>
      </c>
      <c r="G490" s="1">
        <v>184</v>
      </c>
      <c r="H490" s="1">
        <v>100</v>
      </c>
      <c r="I490" s="1">
        <v>62</v>
      </c>
      <c r="J490" s="1">
        <v>46</v>
      </c>
      <c r="K490" s="1">
        <v>16</v>
      </c>
      <c r="L490" s="1">
        <v>3</v>
      </c>
      <c r="M490" s="1">
        <v>3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2</v>
      </c>
      <c r="U490" s="1">
        <f t="shared" si="105"/>
        <v>704</v>
      </c>
      <c r="V490" s="1">
        <f t="shared" si="106"/>
        <v>414</v>
      </c>
      <c r="W490" s="1">
        <f t="shared" si="107"/>
        <v>230</v>
      </c>
      <c r="X490" s="1">
        <f t="shared" si="108"/>
        <v>130</v>
      </c>
      <c r="Y490" s="1">
        <f t="shared" si="109"/>
        <v>68</v>
      </c>
      <c r="Z490" s="1">
        <f t="shared" si="110"/>
        <v>22</v>
      </c>
      <c r="AA490" s="1">
        <f t="shared" si="111"/>
        <v>6</v>
      </c>
      <c r="AB490" s="1">
        <f t="shared" si="112"/>
        <v>3</v>
      </c>
      <c r="AC490" s="1">
        <f t="shared" si="113"/>
        <v>0</v>
      </c>
      <c r="AD490" s="1">
        <f t="shared" si="114"/>
        <v>0</v>
      </c>
      <c r="AE490" s="1">
        <f t="shared" si="115"/>
        <v>0</v>
      </c>
      <c r="AF490" s="1">
        <f t="shared" si="116"/>
        <v>0</v>
      </c>
      <c r="AG490" s="1">
        <f t="shared" si="117"/>
        <v>0</v>
      </c>
      <c r="AH490" s="1">
        <f t="shared" si="118"/>
        <v>0</v>
      </c>
      <c r="AI490" s="9">
        <f t="shared" si="119"/>
        <v>32.67045454545455</v>
      </c>
    </row>
    <row r="491" spans="1:35" ht="15">
      <c r="A491" s="1">
        <v>50598</v>
      </c>
      <c r="B491" s="1">
        <v>20</v>
      </c>
      <c r="C491" s="1">
        <v>4</v>
      </c>
      <c r="D491" s="2">
        <v>19.547</v>
      </c>
      <c r="E491" s="3">
        <v>3.6</v>
      </c>
      <c r="F491" s="1">
        <v>1318</v>
      </c>
      <c r="G491" s="1">
        <v>830</v>
      </c>
      <c r="H491" s="1">
        <v>552</v>
      </c>
      <c r="I491" s="1">
        <v>313</v>
      </c>
      <c r="J491" s="1">
        <v>188</v>
      </c>
      <c r="K491" s="1">
        <v>77</v>
      </c>
      <c r="L491" s="1">
        <v>30</v>
      </c>
      <c r="M491" s="1">
        <v>7</v>
      </c>
      <c r="N491" s="1">
        <v>3</v>
      </c>
      <c r="O491" s="1">
        <v>1</v>
      </c>
      <c r="P491" s="1">
        <v>0</v>
      </c>
      <c r="Q491" s="1">
        <v>0</v>
      </c>
      <c r="R491" s="1">
        <v>0</v>
      </c>
      <c r="S491" s="1">
        <v>0</v>
      </c>
      <c r="T491" s="1">
        <v>2</v>
      </c>
      <c r="U491" s="1">
        <f t="shared" si="105"/>
        <v>3319</v>
      </c>
      <c r="V491" s="1">
        <f t="shared" si="106"/>
        <v>2001</v>
      </c>
      <c r="W491" s="1">
        <f t="shared" si="107"/>
        <v>1171</v>
      </c>
      <c r="X491" s="1">
        <f t="shared" si="108"/>
        <v>619</v>
      </c>
      <c r="Y491" s="1">
        <f t="shared" si="109"/>
        <v>306</v>
      </c>
      <c r="Z491" s="1">
        <f t="shared" si="110"/>
        <v>118</v>
      </c>
      <c r="AA491" s="1">
        <f t="shared" si="111"/>
        <v>41</v>
      </c>
      <c r="AB491" s="1">
        <f t="shared" si="112"/>
        <v>11</v>
      </c>
      <c r="AC491" s="1">
        <f t="shared" si="113"/>
        <v>4</v>
      </c>
      <c r="AD491" s="1">
        <f t="shared" si="114"/>
        <v>1</v>
      </c>
      <c r="AE491" s="1">
        <f t="shared" si="115"/>
        <v>0</v>
      </c>
      <c r="AF491" s="1">
        <f t="shared" si="116"/>
        <v>0</v>
      </c>
      <c r="AG491" s="1">
        <f t="shared" si="117"/>
        <v>0</v>
      </c>
      <c r="AH491" s="1">
        <f t="shared" si="118"/>
        <v>0</v>
      </c>
      <c r="AI491" s="9">
        <f t="shared" si="119"/>
        <v>35.281711358843026</v>
      </c>
    </row>
    <row r="492" spans="1:35" ht="15">
      <c r="A492" s="1">
        <v>50598</v>
      </c>
      <c r="B492" s="1">
        <v>20</v>
      </c>
      <c r="C492" s="1">
        <v>5</v>
      </c>
      <c r="D492" s="2">
        <v>19.583</v>
      </c>
      <c r="E492" s="3">
        <v>3.6</v>
      </c>
      <c r="F492" s="1">
        <v>1502</v>
      </c>
      <c r="G492" s="1">
        <v>996</v>
      </c>
      <c r="H492" s="1">
        <v>671</v>
      </c>
      <c r="I492" s="1">
        <v>401</v>
      </c>
      <c r="J492" s="1">
        <v>267</v>
      </c>
      <c r="K492" s="1">
        <v>114</v>
      </c>
      <c r="L492" s="1">
        <v>32</v>
      </c>
      <c r="M492" s="1">
        <v>6</v>
      </c>
      <c r="N492" s="1">
        <v>1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2</v>
      </c>
      <c r="U492" s="1">
        <f t="shared" si="105"/>
        <v>3990</v>
      </c>
      <c r="V492" s="1">
        <f t="shared" si="106"/>
        <v>2488</v>
      </c>
      <c r="W492" s="1">
        <f t="shared" si="107"/>
        <v>1492</v>
      </c>
      <c r="X492" s="1">
        <f t="shared" si="108"/>
        <v>821</v>
      </c>
      <c r="Y492" s="1">
        <f t="shared" si="109"/>
        <v>420</v>
      </c>
      <c r="Z492" s="1">
        <f t="shared" si="110"/>
        <v>153</v>
      </c>
      <c r="AA492" s="1">
        <f t="shared" si="111"/>
        <v>39</v>
      </c>
      <c r="AB492" s="1">
        <f t="shared" si="112"/>
        <v>7</v>
      </c>
      <c r="AC492" s="1">
        <f t="shared" si="113"/>
        <v>1</v>
      </c>
      <c r="AD492" s="1">
        <f t="shared" si="114"/>
        <v>0</v>
      </c>
      <c r="AE492" s="1">
        <f t="shared" si="115"/>
        <v>0</v>
      </c>
      <c r="AF492" s="1">
        <f t="shared" si="116"/>
        <v>0</v>
      </c>
      <c r="AG492" s="1">
        <f t="shared" si="117"/>
        <v>0</v>
      </c>
      <c r="AH492" s="1">
        <f t="shared" si="118"/>
        <v>0</v>
      </c>
      <c r="AI492" s="9">
        <f t="shared" si="119"/>
        <v>37.393483709273184</v>
      </c>
    </row>
    <row r="493" spans="1:35" ht="15">
      <c r="A493" s="1">
        <v>50598</v>
      </c>
      <c r="B493" s="1">
        <v>20</v>
      </c>
      <c r="C493" s="1">
        <v>6</v>
      </c>
      <c r="D493" s="2">
        <v>19.619</v>
      </c>
      <c r="E493" s="3">
        <v>3.6</v>
      </c>
      <c r="F493" s="1">
        <v>1064</v>
      </c>
      <c r="G493" s="1">
        <v>641</v>
      </c>
      <c r="H493" s="1">
        <v>405</v>
      </c>
      <c r="I493" s="1">
        <v>246</v>
      </c>
      <c r="J493" s="1">
        <v>115</v>
      </c>
      <c r="K493" s="1">
        <v>44</v>
      </c>
      <c r="L493" s="1">
        <v>7</v>
      </c>
      <c r="M493" s="1">
        <v>4</v>
      </c>
      <c r="N493" s="1">
        <v>1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2</v>
      </c>
      <c r="U493" s="1">
        <f t="shared" si="105"/>
        <v>2527</v>
      </c>
      <c r="V493" s="1">
        <f t="shared" si="106"/>
        <v>1463</v>
      </c>
      <c r="W493" s="1">
        <f t="shared" si="107"/>
        <v>822</v>
      </c>
      <c r="X493" s="1">
        <f t="shared" si="108"/>
        <v>417</v>
      </c>
      <c r="Y493" s="1">
        <f t="shared" si="109"/>
        <v>171</v>
      </c>
      <c r="Z493" s="1">
        <f t="shared" si="110"/>
        <v>56</v>
      </c>
      <c r="AA493" s="1">
        <f t="shared" si="111"/>
        <v>12</v>
      </c>
      <c r="AB493" s="1">
        <f t="shared" si="112"/>
        <v>5</v>
      </c>
      <c r="AC493" s="1">
        <f t="shared" si="113"/>
        <v>1</v>
      </c>
      <c r="AD493" s="1">
        <f t="shared" si="114"/>
        <v>0</v>
      </c>
      <c r="AE493" s="1">
        <f t="shared" si="115"/>
        <v>0</v>
      </c>
      <c r="AF493" s="1">
        <f t="shared" si="116"/>
        <v>0</v>
      </c>
      <c r="AG493" s="1">
        <f t="shared" si="117"/>
        <v>0</v>
      </c>
      <c r="AH493" s="1">
        <f t="shared" si="118"/>
        <v>0</v>
      </c>
      <c r="AI493" s="9">
        <f t="shared" si="119"/>
        <v>32.528690146418676</v>
      </c>
    </row>
    <row r="494" spans="1:35" ht="15">
      <c r="A494" s="1">
        <v>50598</v>
      </c>
      <c r="B494" s="1">
        <v>20</v>
      </c>
      <c r="C494" s="1">
        <v>7</v>
      </c>
      <c r="D494" s="2">
        <v>19.655</v>
      </c>
      <c r="E494" s="3">
        <v>3.6</v>
      </c>
      <c r="F494" s="1">
        <v>287</v>
      </c>
      <c r="G494" s="1">
        <v>137</v>
      </c>
      <c r="H494" s="1">
        <v>77</v>
      </c>
      <c r="I494" s="1">
        <v>43</v>
      </c>
      <c r="J494" s="1">
        <v>14</v>
      </c>
      <c r="K494" s="1">
        <v>7</v>
      </c>
      <c r="L494" s="1">
        <v>2</v>
      </c>
      <c r="M494" s="1">
        <v>3</v>
      </c>
      <c r="N494" s="1">
        <v>1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2</v>
      </c>
      <c r="U494" s="1">
        <f t="shared" si="105"/>
        <v>571</v>
      </c>
      <c r="V494" s="1">
        <f t="shared" si="106"/>
        <v>284</v>
      </c>
      <c r="W494" s="1">
        <f t="shared" si="107"/>
        <v>147</v>
      </c>
      <c r="X494" s="1">
        <f t="shared" si="108"/>
        <v>70</v>
      </c>
      <c r="Y494" s="1">
        <f t="shared" si="109"/>
        <v>27</v>
      </c>
      <c r="Z494" s="1">
        <f t="shared" si="110"/>
        <v>13</v>
      </c>
      <c r="AA494" s="1">
        <f t="shared" si="111"/>
        <v>6</v>
      </c>
      <c r="AB494" s="1">
        <f t="shared" si="112"/>
        <v>4</v>
      </c>
      <c r="AC494" s="1">
        <f t="shared" si="113"/>
        <v>1</v>
      </c>
      <c r="AD494" s="1">
        <f t="shared" si="114"/>
        <v>0</v>
      </c>
      <c r="AE494" s="1">
        <f t="shared" si="115"/>
        <v>0</v>
      </c>
      <c r="AF494" s="1">
        <f t="shared" si="116"/>
        <v>0</v>
      </c>
      <c r="AG494" s="1">
        <f t="shared" si="117"/>
        <v>0</v>
      </c>
      <c r="AH494" s="1">
        <f t="shared" si="118"/>
        <v>0</v>
      </c>
      <c r="AI494" s="9">
        <f t="shared" si="119"/>
        <v>25.74430823117338</v>
      </c>
    </row>
    <row r="495" spans="1:35" ht="15">
      <c r="A495" s="1">
        <v>50598</v>
      </c>
      <c r="B495" s="1">
        <v>20</v>
      </c>
      <c r="C495" s="1">
        <v>8</v>
      </c>
      <c r="D495" s="2">
        <v>19.691</v>
      </c>
      <c r="E495" s="3">
        <v>3.6</v>
      </c>
      <c r="F495" s="1">
        <v>227</v>
      </c>
      <c r="G495" s="1">
        <v>127</v>
      </c>
      <c r="H495" s="1">
        <v>75</v>
      </c>
      <c r="I495" s="1">
        <v>50</v>
      </c>
      <c r="J495" s="1">
        <v>22</v>
      </c>
      <c r="K495" s="1">
        <v>14</v>
      </c>
      <c r="L495" s="1">
        <v>5</v>
      </c>
      <c r="M495" s="1">
        <v>1</v>
      </c>
      <c r="N495" s="1">
        <v>1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2</v>
      </c>
      <c r="U495" s="1">
        <f t="shared" si="105"/>
        <v>522</v>
      </c>
      <c r="V495" s="1">
        <f t="shared" si="106"/>
        <v>295</v>
      </c>
      <c r="W495" s="1">
        <f t="shared" si="107"/>
        <v>168</v>
      </c>
      <c r="X495" s="1">
        <f t="shared" si="108"/>
        <v>93</v>
      </c>
      <c r="Y495" s="1">
        <f t="shared" si="109"/>
        <v>43</v>
      </c>
      <c r="Z495" s="1">
        <f t="shared" si="110"/>
        <v>21</v>
      </c>
      <c r="AA495" s="1">
        <f t="shared" si="111"/>
        <v>7</v>
      </c>
      <c r="AB495" s="1">
        <f t="shared" si="112"/>
        <v>2</v>
      </c>
      <c r="AC495" s="1">
        <f t="shared" si="113"/>
        <v>1</v>
      </c>
      <c r="AD495" s="1">
        <f t="shared" si="114"/>
        <v>0</v>
      </c>
      <c r="AE495" s="1">
        <f t="shared" si="115"/>
        <v>0</v>
      </c>
      <c r="AF495" s="1">
        <f t="shared" si="116"/>
        <v>0</v>
      </c>
      <c r="AG495" s="1">
        <f t="shared" si="117"/>
        <v>0</v>
      </c>
      <c r="AH495" s="1">
        <f t="shared" si="118"/>
        <v>0</v>
      </c>
      <c r="AI495" s="9">
        <f t="shared" si="119"/>
        <v>32.18390804597701</v>
      </c>
    </row>
    <row r="496" spans="1:35" ht="15">
      <c r="A496" s="1">
        <v>50598</v>
      </c>
      <c r="B496" s="1">
        <v>20</v>
      </c>
      <c r="C496" s="1">
        <v>9</v>
      </c>
      <c r="D496" s="2">
        <v>19.727</v>
      </c>
      <c r="E496" s="3">
        <v>3.6</v>
      </c>
      <c r="F496" s="1">
        <v>129</v>
      </c>
      <c r="G496" s="1">
        <v>78</v>
      </c>
      <c r="H496" s="1">
        <v>54</v>
      </c>
      <c r="I496" s="1">
        <v>37</v>
      </c>
      <c r="J496" s="1">
        <v>12</v>
      </c>
      <c r="K496" s="1">
        <v>5</v>
      </c>
      <c r="L496" s="1">
        <v>2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2</v>
      </c>
      <c r="U496" s="1">
        <f t="shared" si="105"/>
        <v>317</v>
      </c>
      <c r="V496" s="1">
        <f t="shared" si="106"/>
        <v>188</v>
      </c>
      <c r="W496" s="1">
        <f t="shared" si="107"/>
        <v>110</v>
      </c>
      <c r="X496" s="1">
        <f t="shared" si="108"/>
        <v>56</v>
      </c>
      <c r="Y496" s="1">
        <f t="shared" si="109"/>
        <v>19</v>
      </c>
      <c r="Z496" s="1">
        <f t="shared" si="110"/>
        <v>7</v>
      </c>
      <c r="AA496" s="1">
        <f t="shared" si="111"/>
        <v>2</v>
      </c>
      <c r="AB496" s="1">
        <f t="shared" si="112"/>
        <v>0</v>
      </c>
      <c r="AC496" s="1">
        <f t="shared" si="113"/>
        <v>0</v>
      </c>
      <c r="AD496" s="1">
        <f t="shared" si="114"/>
        <v>0</v>
      </c>
      <c r="AE496" s="1">
        <f t="shared" si="115"/>
        <v>0</v>
      </c>
      <c r="AF496" s="1">
        <f t="shared" si="116"/>
        <v>0</v>
      </c>
      <c r="AG496" s="1">
        <f t="shared" si="117"/>
        <v>0</v>
      </c>
      <c r="AH496" s="1">
        <f t="shared" si="118"/>
        <v>0</v>
      </c>
      <c r="AI496" s="9">
        <f t="shared" si="119"/>
        <v>34.70031545741325</v>
      </c>
    </row>
    <row r="497" spans="1:35" ht="15">
      <c r="A497" s="1">
        <v>50598</v>
      </c>
      <c r="B497" s="1">
        <v>20</v>
      </c>
      <c r="C497" s="1">
        <v>10</v>
      </c>
      <c r="D497" s="2">
        <v>19.763</v>
      </c>
      <c r="E497" s="3">
        <v>3.6</v>
      </c>
      <c r="F497" s="1">
        <v>81</v>
      </c>
      <c r="G497" s="1">
        <v>41</v>
      </c>
      <c r="H497" s="1">
        <v>28</v>
      </c>
      <c r="I497" s="1">
        <v>23</v>
      </c>
      <c r="J497" s="1">
        <v>7</v>
      </c>
      <c r="K497" s="1">
        <v>5</v>
      </c>
      <c r="L497" s="1">
        <v>0</v>
      </c>
      <c r="M497" s="1">
        <v>1</v>
      </c>
      <c r="N497" s="1">
        <v>1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2</v>
      </c>
      <c r="U497" s="1">
        <f t="shared" si="105"/>
        <v>187</v>
      </c>
      <c r="V497" s="1">
        <f t="shared" si="106"/>
        <v>106</v>
      </c>
      <c r="W497" s="1">
        <f t="shared" si="107"/>
        <v>65</v>
      </c>
      <c r="X497" s="1">
        <f t="shared" si="108"/>
        <v>37</v>
      </c>
      <c r="Y497" s="1">
        <f t="shared" si="109"/>
        <v>14</v>
      </c>
      <c r="Z497" s="1">
        <f t="shared" si="110"/>
        <v>7</v>
      </c>
      <c r="AA497" s="1">
        <f t="shared" si="111"/>
        <v>2</v>
      </c>
      <c r="AB497" s="1">
        <f t="shared" si="112"/>
        <v>2</v>
      </c>
      <c r="AC497" s="1">
        <f t="shared" si="113"/>
        <v>1</v>
      </c>
      <c r="AD497" s="1">
        <f t="shared" si="114"/>
        <v>0</v>
      </c>
      <c r="AE497" s="1">
        <f t="shared" si="115"/>
        <v>0</v>
      </c>
      <c r="AF497" s="1">
        <f t="shared" si="116"/>
        <v>0</v>
      </c>
      <c r="AG497" s="1">
        <f t="shared" si="117"/>
        <v>0</v>
      </c>
      <c r="AH497" s="1">
        <f t="shared" si="118"/>
        <v>0</v>
      </c>
      <c r="AI497" s="9">
        <f t="shared" si="119"/>
        <v>34.75935828877005</v>
      </c>
    </row>
    <row r="498" spans="1:35" ht="15">
      <c r="A498" s="1">
        <v>50598</v>
      </c>
      <c r="B498" s="1">
        <v>20</v>
      </c>
      <c r="C498" s="1">
        <v>11</v>
      </c>
      <c r="D498" s="2">
        <v>19.799</v>
      </c>
      <c r="E498" s="3">
        <v>3.6</v>
      </c>
      <c r="F498" s="1">
        <v>89</v>
      </c>
      <c r="G498" s="1">
        <v>68</v>
      </c>
      <c r="H498" s="1">
        <v>42</v>
      </c>
      <c r="I498" s="1">
        <v>33</v>
      </c>
      <c r="J498" s="1">
        <v>9</v>
      </c>
      <c r="K498" s="1">
        <v>2</v>
      </c>
      <c r="L498" s="1">
        <v>0</v>
      </c>
      <c r="M498" s="1">
        <v>3</v>
      </c>
      <c r="N498" s="1">
        <v>0</v>
      </c>
      <c r="O498" s="1">
        <v>0</v>
      </c>
      <c r="P498" s="1">
        <v>1</v>
      </c>
      <c r="Q498" s="1">
        <v>0</v>
      </c>
      <c r="R498" s="1">
        <v>0</v>
      </c>
      <c r="S498" s="1">
        <v>0</v>
      </c>
      <c r="T498" s="1">
        <v>2</v>
      </c>
      <c r="U498" s="1">
        <f t="shared" si="105"/>
        <v>247</v>
      </c>
      <c r="V498" s="1">
        <f t="shared" si="106"/>
        <v>158</v>
      </c>
      <c r="W498" s="1">
        <f t="shared" si="107"/>
        <v>90</v>
      </c>
      <c r="X498" s="1">
        <f t="shared" si="108"/>
        <v>48</v>
      </c>
      <c r="Y498" s="1">
        <f t="shared" si="109"/>
        <v>15</v>
      </c>
      <c r="Z498" s="1">
        <f t="shared" si="110"/>
        <v>6</v>
      </c>
      <c r="AA498" s="1">
        <f t="shared" si="111"/>
        <v>4</v>
      </c>
      <c r="AB498" s="1">
        <f t="shared" si="112"/>
        <v>4</v>
      </c>
      <c r="AC498" s="1">
        <f t="shared" si="113"/>
        <v>1</v>
      </c>
      <c r="AD498" s="1">
        <f t="shared" si="114"/>
        <v>1</v>
      </c>
      <c r="AE498" s="1">
        <f t="shared" si="115"/>
        <v>1</v>
      </c>
      <c r="AF498" s="1">
        <f t="shared" si="116"/>
        <v>0</v>
      </c>
      <c r="AG498" s="1">
        <f t="shared" si="117"/>
        <v>0</v>
      </c>
      <c r="AH498" s="1">
        <f t="shared" si="118"/>
        <v>0</v>
      </c>
      <c r="AI498" s="9">
        <f t="shared" si="119"/>
        <v>36.43724696356275</v>
      </c>
    </row>
    <row r="499" spans="1:35" ht="15">
      <c r="A499" s="1">
        <v>50598</v>
      </c>
      <c r="B499" s="1">
        <v>20</v>
      </c>
      <c r="C499" s="1">
        <v>12</v>
      </c>
      <c r="D499" s="2">
        <v>19.835</v>
      </c>
      <c r="E499" s="3">
        <v>3.6</v>
      </c>
      <c r="F499" s="1">
        <v>119</v>
      </c>
      <c r="G499" s="1">
        <v>68</v>
      </c>
      <c r="H499" s="1">
        <v>38</v>
      </c>
      <c r="I499" s="1">
        <v>31</v>
      </c>
      <c r="J499" s="1">
        <v>18</v>
      </c>
      <c r="K499" s="1">
        <v>7</v>
      </c>
      <c r="L499" s="1">
        <v>5</v>
      </c>
      <c r="M499" s="1">
        <v>1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2</v>
      </c>
      <c r="U499" s="1">
        <f t="shared" si="105"/>
        <v>287</v>
      </c>
      <c r="V499" s="1">
        <f t="shared" si="106"/>
        <v>168</v>
      </c>
      <c r="W499" s="1">
        <f t="shared" si="107"/>
        <v>100</v>
      </c>
      <c r="X499" s="1">
        <f t="shared" si="108"/>
        <v>62</v>
      </c>
      <c r="Y499" s="1">
        <f t="shared" si="109"/>
        <v>31</v>
      </c>
      <c r="Z499" s="1">
        <f t="shared" si="110"/>
        <v>13</v>
      </c>
      <c r="AA499" s="1">
        <f t="shared" si="111"/>
        <v>6</v>
      </c>
      <c r="AB499" s="1">
        <f t="shared" si="112"/>
        <v>1</v>
      </c>
      <c r="AC499" s="1">
        <f t="shared" si="113"/>
        <v>0</v>
      </c>
      <c r="AD499" s="1">
        <f t="shared" si="114"/>
        <v>0</v>
      </c>
      <c r="AE499" s="1">
        <f t="shared" si="115"/>
        <v>0</v>
      </c>
      <c r="AF499" s="1">
        <f t="shared" si="116"/>
        <v>0</v>
      </c>
      <c r="AG499" s="1">
        <f t="shared" si="117"/>
        <v>0</v>
      </c>
      <c r="AH499" s="1">
        <f t="shared" si="118"/>
        <v>0</v>
      </c>
      <c r="AI499" s="9">
        <f t="shared" si="119"/>
        <v>34.84320557491289</v>
      </c>
    </row>
    <row r="500" spans="1:35" ht="15">
      <c r="A500" s="1">
        <v>50598</v>
      </c>
      <c r="B500" s="1">
        <v>20</v>
      </c>
      <c r="C500" s="1">
        <v>13</v>
      </c>
      <c r="D500" s="2">
        <v>19.871</v>
      </c>
      <c r="E500" s="3">
        <v>3.6</v>
      </c>
      <c r="F500" s="1">
        <v>72</v>
      </c>
      <c r="G500" s="1">
        <v>46</v>
      </c>
      <c r="H500" s="1">
        <v>40</v>
      </c>
      <c r="I500" s="1">
        <v>23</v>
      </c>
      <c r="J500" s="1">
        <v>9</v>
      </c>
      <c r="K500" s="1">
        <v>3</v>
      </c>
      <c r="L500" s="1">
        <v>1</v>
      </c>
      <c r="M500" s="1">
        <v>2</v>
      </c>
      <c r="N500" s="1">
        <v>1</v>
      </c>
      <c r="O500" s="1">
        <v>0</v>
      </c>
      <c r="P500" s="1">
        <v>0</v>
      </c>
      <c r="Q500" s="1">
        <v>1</v>
      </c>
      <c r="R500" s="1">
        <v>0</v>
      </c>
      <c r="S500" s="1">
        <v>0</v>
      </c>
      <c r="T500" s="1">
        <v>2</v>
      </c>
      <c r="U500" s="1">
        <f t="shared" si="105"/>
        <v>198</v>
      </c>
      <c r="V500" s="1">
        <f t="shared" si="106"/>
        <v>126</v>
      </c>
      <c r="W500" s="1">
        <f t="shared" si="107"/>
        <v>80</v>
      </c>
      <c r="X500" s="1">
        <f t="shared" si="108"/>
        <v>40</v>
      </c>
      <c r="Y500" s="1">
        <f t="shared" si="109"/>
        <v>17</v>
      </c>
      <c r="Z500" s="1">
        <f t="shared" si="110"/>
        <v>8</v>
      </c>
      <c r="AA500" s="1">
        <f t="shared" si="111"/>
        <v>5</v>
      </c>
      <c r="AB500" s="1">
        <f t="shared" si="112"/>
        <v>4</v>
      </c>
      <c r="AC500" s="1">
        <f t="shared" si="113"/>
        <v>2</v>
      </c>
      <c r="AD500" s="1">
        <f t="shared" si="114"/>
        <v>1</v>
      </c>
      <c r="AE500" s="1">
        <f t="shared" si="115"/>
        <v>1</v>
      </c>
      <c r="AF500" s="1">
        <f t="shared" si="116"/>
        <v>1</v>
      </c>
      <c r="AG500" s="1">
        <f t="shared" si="117"/>
        <v>0</v>
      </c>
      <c r="AH500" s="1">
        <f t="shared" si="118"/>
        <v>0</v>
      </c>
      <c r="AI500" s="9">
        <f t="shared" si="119"/>
        <v>40.4040404040404</v>
      </c>
    </row>
    <row r="501" spans="1:35" ht="15">
      <c r="A501" s="1">
        <v>50598</v>
      </c>
      <c r="B501" s="1">
        <v>20</v>
      </c>
      <c r="C501" s="1">
        <v>14</v>
      </c>
      <c r="D501" s="2">
        <v>19.907</v>
      </c>
      <c r="E501" s="3">
        <v>3.6</v>
      </c>
      <c r="F501" s="1">
        <v>162</v>
      </c>
      <c r="G501" s="1">
        <v>97</v>
      </c>
      <c r="H501" s="1">
        <v>57</v>
      </c>
      <c r="I501" s="1">
        <v>35</v>
      </c>
      <c r="J501" s="1">
        <v>15</v>
      </c>
      <c r="K501" s="1">
        <v>6</v>
      </c>
      <c r="L501" s="1">
        <v>1</v>
      </c>
      <c r="M501" s="1">
        <v>4</v>
      </c>
      <c r="N501" s="1">
        <v>1</v>
      </c>
      <c r="O501" s="1">
        <v>2</v>
      </c>
      <c r="P501" s="1">
        <v>0</v>
      </c>
      <c r="Q501" s="1">
        <v>0</v>
      </c>
      <c r="R501" s="1">
        <v>0</v>
      </c>
      <c r="S501" s="1">
        <v>0</v>
      </c>
      <c r="T501" s="1">
        <v>2</v>
      </c>
      <c r="U501" s="1">
        <f t="shared" si="105"/>
        <v>380</v>
      </c>
      <c r="V501" s="1">
        <f t="shared" si="106"/>
        <v>218</v>
      </c>
      <c r="W501" s="1">
        <f t="shared" si="107"/>
        <v>121</v>
      </c>
      <c r="X501" s="1">
        <f t="shared" si="108"/>
        <v>64</v>
      </c>
      <c r="Y501" s="1">
        <f t="shared" si="109"/>
        <v>29</v>
      </c>
      <c r="Z501" s="1">
        <f t="shared" si="110"/>
        <v>14</v>
      </c>
      <c r="AA501" s="1">
        <f t="shared" si="111"/>
        <v>8</v>
      </c>
      <c r="AB501" s="1">
        <f t="shared" si="112"/>
        <v>7</v>
      </c>
      <c r="AC501" s="1">
        <f t="shared" si="113"/>
        <v>3</v>
      </c>
      <c r="AD501" s="1">
        <f t="shared" si="114"/>
        <v>2</v>
      </c>
      <c r="AE501" s="1">
        <f t="shared" si="115"/>
        <v>0</v>
      </c>
      <c r="AF501" s="1">
        <f t="shared" si="116"/>
        <v>0</v>
      </c>
      <c r="AG501" s="1">
        <f t="shared" si="117"/>
        <v>0</v>
      </c>
      <c r="AH501" s="1">
        <f t="shared" si="118"/>
        <v>0</v>
      </c>
      <c r="AI501" s="9">
        <f t="shared" si="119"/>
        <v>31.842105263157894</v>
      </c>
    </row>
    <row r="502" spans="1:35" ht="15">
      <c r="A502" s="1">
        <v>50598</v>
      </c>
      <c r="B502" s="1">
        <v>20</v>
      </c>
      <c r="C502" s="1">
        <v>15</v>
      </c>
      <c r="D502" s="2">
        <v>19.943</v>
      </c>
      <c r="E502" s="3">
        <v>3.6</v>
      </c>
      <c r="F502" s="1">
        <v>506</v>
      </c>
      <c r="G502" s="1">
        <v>45</v>
      </c>
      <c r="H502" s="1">
        <v>29</v>
      </c>
      <c r="I502" s="1">
        <v>15</v>
      </c>
      <c r="J502" s="1">
        <v>14</v>
      </c>
      <c r="K502" s="1">
        <v>6</v>
      </c>
      <c r="L502" s="1">
        <v>2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2</v>
      </c>
      <c r="U502" s="1">
        <f t="shared" si="105"/>
        <v>617</v>
      </c>
      <c r="V502" s="1">
        <f t="shared" si="106"/>
        <v>111</v>
      </c>
      <c r="W502" s="1">
        <f t="shared" si="107"/>
        <v>66</v>
      </c>
      <c r="X502" s="1">
        <f t="shared" si="108"/>
        <v>37</v>
      </c>
      <c r="Y502" s="1">
        <f t="shared" si="109"/>
        <v>22</v>
      </c>
      <c r="Z502" s="1">
        <f t="shared" si="110"/>
        <v>8</v>
      </c>
      <c r="AA502" s="1">
        <f t="shared" si="111"/>
        <v>2</v>
      </c>
      <c r="AB502" s="1">
        <f t="shared" si="112"/>
        <v>0</v>
      </c>
      <c r="AC502" s="1">
        <f t="shared" si="113"/>
        <v>0</v>
      </c>
      <c r="AD502" s="1">
        <f t="shared" si="114"/>
        <v>0</v>
      </c>
      <c r="AE502" s="1">
        <f t="shared" si="115"/>
        <v>0</v>
      </c>
      <c r="AF502" s="1">
        <f t="shared" si="116"/>
        <v>0</v>
      </c>
      <c r="AG502" s="1">
        <f t="shared" si="117"/>
        <v>0</v>
      </c>
      <c r="AH502" s="1">
        <f t="shared" si="118"/>
        <v>0</v>
      </c>
      <c r="AI502" s="9">
        <f t="shared" si="119"/>
        <v>10.696920583468396</v>
      </c>
    </row>
    <row r="503" spans="1:35" ht="15">
      <c r="A503" s="1">
        <v>50598</v>
      </c>
      <c r="B503" s="1">
        <v>20</v>
      </c>
      <c r="C503" s="1">
        <v>16</v>
      </c>
      <c r="D503" s="2">
        <v>19.979</v>
      </c>
      <c r="E503" s="3">
        <v>3.6</v>
      </c>
      <c r="F503" s="1">
        <v>260</v>
      </c>
      <c r="G503" s="1">
        <v>141</v>
      </c>
      <c r="H503" s="1">
        <v>68</v>
      </c>
      <c r="I503" s="1">
        <v>27</v>
      </c>
      <c r="J503" s="1">
        <v>7</v>
      </c>
      <c r="K503" s="1">
        <v>4</v>
      </c>
      <c r="L503" s="1">
        <v>7</v>
      </c>
      <c r="M503" s="1">
        <v>2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1</v>
      </c>
      <c r="T503" s="1">
        <v>2</v>
      </c>
      <c r="U503" s="1">
        <f t="shared" si="105"/>
        <v>517</v>
      </c>
      <c r="V503" s="1">
        <f t="shared" si="106"/>
        <v>257</v>
      </c>
      <c r="W503" s="1">
        <f t="shared" si="107"/>
        <v>116</v>
      </c>
      <c r="X503" s="1">
        <f t="shared" si="108"/>
        <v>48</v>
      </c>
      <c r="Y503" s="1">
        <f t="shared" si="109"/>
        <v>21</v>
      </c>
      <c r="Z503" s="1">
        <f t="shared" si="110"/>
        <v>14</v>
      </c>
      <c r="AA503" s="1">
        <f t="shared" si="111"/>
        <v>10</v>
      </c>
      <c r="AB503" s="1">
        <f t="shared" si="112"/>
        <v>3</v>
      </c>
      <c r="AC503" s="1">
        <f t="shared" si="113"/>
        <v>1</v>
      </c>
      <c r="AD503" s="1">
        <f t="shared" si="114"/>
        <v>1</v>
      </c>
      <c r="AE503" s="1">
        <f t="shared" si="115"/>
        <v>1</v>
      </c>
      <c r="AF503" s="1">
        <f t="shared" si="116"/>
        <v>1</v>
      </c>
      <c r="AG503" s="1">
        <f t="shared" si="117"/>
        <v>1</v>
      </c>
      <c r="AH503" s="1">
        <f t="shared" si="118"/>
        <v>1</v>
      </c>
      <c r="AI503" s="9">
        <f t="shared" si="119"/>
        <v>22.437137330754354</v>
      </c>
    </row>
    <row r="504" spans="1:35" ht="15">
      <c r="A504" s="1">
        <v>50598</v>
      </c>
      <c r="B504" s="1">
        <v>20</v>
      </c>
      <c r="C504" s="1">
        <v>17</v>
      </c>
      <c r="D504" s="2">
        <v>20.015</v>
      </c>
      <c r="E504" s="3">
        <v>5</v>
      </c>
      <c r="F504" s="1">
        <v>310</v>
      </c>
      <c r="G504" s="1">
        <v>185</v>
      </c>
      <c r="H504" s="1">
        <v>89</v>
      </c>
      <c r="I504" s="1">
        <v>32</v>
      </c>
      <c r="J504" s="1">
        <v>16</v>
      </c>
      <c r="K504" s="1">
        <v>5</v>
      </c>
      <c r="L504" s="1">
        <v>1</v>
      </c>
      <c r="M504" s="1">
        <v>2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2</v>
      </c>
      <c r="U504" s="1">
        <f t="shared" si="105"/>
        <v>640</v>
      </c>
      <c r="V504" s="1">
        <f t="shared" si="106"/>
        <v>330</v>
      </c>
      <c r="W504" s="1">
        <f t="shared" si="107"/>
        <v>145</v>
      </c>
      <c r="X504" s="1">
        <f t="shared" si="108"/>
        <v>56</v>
      </c>
      <c r="Y504" s="1">
        <f t="shared" si="109"/>
        <v>24</v>
      </c>
      <c r="Z504" s="1">
        <f t="shared" si="110"/>
        <v>8</v>
      </c>
      <c r="AA504" s="1">
        <f t="shared" si="111"/>
        <v>3</v>
      </c>
      <c r="AB504" s="1">
        <f t="shared" si="112"/>
        <v>2</v>
      </c>
      <c r="AC504" s="1">
        <f t="shared" si="113"/>
        <v>0</v>
      </c>
      <c r="AD504" s="1">
        <f t="shared" si="114"/>
        <v>0</v>
      </c>
      <c r="AE504" s="1">
        <f t="shared" si="115"/>
        <v>0</v>
      </c>
      <c r="AF504" s="1">
        <f t="shared" si="116"/>
        <v>0</v>
      </c>
      <c r="AG504" s="1">
        <f t="shared" si="117"/>
        <v>0</v>
      </c>
      <c r="AH504" s="1">
        <f t="shared" si="118"/>
        <v>0</v>
      </c>
      <c r="AI504" s="9">
        <f t="shared" si="119"/>
        <v>22.65625</v>
      </c>
    </row>
    <row r="505" spans="1:35" ht="15">
      <c r="A505" s="1">
        <v>50698</v>
      </c>
      <c r="B505" s="1">
        <v>21</v>
      </c>
      <c r="C505" s="1">
        <v>1</v>
      </c>
      <c r="D505" s="2">
        <v>20.065</v>
      </c>
      <c r="E505" s="3">
        <v>5</v>
      </c>
      <c r="F505" s="1">
        <v>258</v>
      </c>
      <c r="G505" s="1">
        <v>166</v>
      </c>
      <c r="H505" s="1">
        <v>104</v>
      </c>
      <c r="I505" s="1">
        <v>44</v>
      </c>
      <c r="J505" s="1">
        <v>16</v>
      </c>
      <c r="K505" s="1">
        <v>8</v>
      </c>
      <c r="L505" s="1">
        <v>5</v>
      </c>
      <c r="M505" s="1">
        <v>2</v>
      </c>
      <c r="N505" s="1">
        <v>0</v>
      </c>
      <c r="O505" s="1">
        <v>0</v>
      </c>
      <c r="P505" s="1">
        <v>0</v>
      </c>
      <c r="Q505" s="1">
        <v>1</v>
      </c>
      <c r="R505" s="1">
        <v>0</v>
      </c>
      <c r="S505" s="1">
        <v>0</v>
      </c>
      <c r="T505" s="1">
        <v>2</v>
      </c>
      <c r="U505" s="1">
        <f t="shared" si="105"/>
        <v>604</v>
      </c>
      <c r="V505" s="1">
        <f t="shared" si="106"/>
        <v>346</v>
      </c>
      <c r="W505" s="1">
        <f t="shared" si="107"/>
        <v>180</v>
      </c>
      <c r="X505" s="1">
        <f t="shared" si="108"/>
        <v>76</v>
      </c>
      <c r="Y505" s="1">
        <f t="shared" si="109"/>
        <v>32</v>
      </c>
      <c r="Z505" s="1">
        <f t="shared" si="110"/>
        <v>16</v>
      </c>
      <c r="AA505" s="1">
        <f t="shared" si="111"/>
        <v>8</v>
      </c>
      <c r="AB505" s="1">
        <f t="shared" si="112"/>
        <v>3</v>
      </c>
      <c r="AC505" s="1">
        <f t="shared" si="113"/>
        <v>1</v>
      </c>
      <c r="AD505" s="1">
        <f t="shared" si="114"/>
        <v>1</v>
      </c>
      <c r="AE505" s="1">
        <f t="shared" si="115"/>
        <v>1</v>
      </c>
      <c r="AF505" s="1">
        <f t="shared" si="116"/>
        <v>1</v>
      </c>
      <c r="AG505" s="1">
        <f t="shared" si="117"/>
        <v>0</v>
      </c>
      <c r="AH505" s="1">
        <f t="shared" si="118"/>
        <v>0</v>
      </c>
      <c r="AI505" s="9">
        <f t="shared" si="119"/>
        <v>29.80132450331126</v>
      </c>
    </row>
    <row r="506" spans="1:35" ht="15">
      <c r="A506" s="1">
        <v>50698</v>
      </c>
      <c r="B506" s="1">
        <v>21</v>
      </c>
      <c r="C506" s="1">
        <v>2</v>
      </c>
      <c r="D506" s="2">
        <v>20.115</v>
      </c>
      <c r="E506" s="3">
        <v>3.5</v>
      </c>
      <c r="F506" s="1">
        <v>439</v>
      </c>
      <c r="G506" s="1">
        <v>288</v>
      </c>
      <c r="H506" s="1">
        <v>207</v>
      </c>
      <c r="I506" s="1">
        <v>141</v>
      </c>
      <c r="J506" s="1">
        <v>92</v>
      </c>
      <c r="K506" s="1">
        <v>44</v>
      </c>
      <c r="L506" s="1">
        <v>27</v>
      </c>
      <c r="M506" s="1">
        <v>9</v>
      </c>
      <c r="N506" s="1">
        <v>2</v>
      </c>
      <c r="O506" s="1">
        <v>1</v>
      </c>
      <c r="P506" s="1">
        <v>0</v>
      </c>
      <c r="Q506" s="1">
        <v>0</v>
      </c>
      <c r="R506" s="1">
        <v>0</v>
      </c>
      <c r="S506" s="1">
        <v>0</v>
      </c>
      <c r="T506" s="1">
        <v>2</v>
      </c>
      <c r="U506" s="1">
        <f t="shared" si="105"/>
        <v>1250</v>
      </c>
      <c r="V506" s="1">
        <f t="shared" si="106"/>
        <v>811</v>
      </c>
      <c r="W506" s="1">
        <f t="shared" si="107"/>
        <v>523</v>
      </c>
      <c r="X506" s="1">
        <f t="shared" si="108"/>
        <v>316</v>
      </c>
      <c r="Y506" s="1">
        <f t="shared" si="109"/>
        <v>175</v>
      </c>
      <c r="Z506" s="1">
        <f t="shared" si="110"/>
        <v>83</v>
      </c>
      <c r="AA506" s="1">
        <f t="shared" si="111"/>
        <v>39</v>
      </c>
      <c r="AB506" s="1">
        <f t="shared" si="112"/>
        <v>12</v>
      </c>
      <c r="AC506" s="1">
        <f t="shared" si="113"/>
        <v>3</v>
      </c>
      <c r="AD506" s="1">
        <f t="shared" si="114"/>
        <v>1</v>
      </c>
      <c r="AE506" s="1">
        <f t="shared" si="115"/>
        <v>0</v>
      </c>
      <c r="AF506" s="1">
        <f t="shared" si="116"/>
        <v>0</v>
      </c>
      <c r="AG506" s="1">
        <f t="shared" si="117"/>
        <v>0</v>
      </c>
      <c r="AH506" s="1">
        <f t="shared" si="118"/>
        <v>0</v>
      </c>
      <c r="AI506" s="9">
        <f t="shared" si="119"/>
        <v>41.839999999999996</v>
      </c>
    </row>
    <row r="507" spans="1:35" ht="15">
      <c r="A507" s="1">
        <v>50698</v>
      </c>
      <c r="B507" s="1">
        <v>21</v>
      </c>
      <c r="C507" s="1">
        <v>3</v>
      </c>
      <c r="D507" s="2">
        <v>20.15</v>
      </c>
      <c r="E507" s="3">
        <v>3.5</v>
      </c>
      <c r="F507" s="1">
        <v>577</v>
      </c>
      <c r="G507" s="1">
        <v>369</v>
      </c>
      <c r="H507" s="1">
        <v>264</v>
      </c>
      <c r="I507" s="1">
        <v>174</v>
      </c>
      <c r="J507" s="1">
        <v>102</v>
      </c>
      <c r="K507" s="1">
        <v>46</v>
      </c>
      <c r="L507" s="1">
        <v>19</v>
      </c>
      <c r="M507" s="1">
        <v>8</v>
      </c>
      <c r="N507" s="1">
        <v>1</v>
      </c>
      <c r="O507" s="1">
        <v>0</v>
      </c>
      <c r="P507" s="1">
        <v>1</v>
      </c>
      <c r="Q507" s="1">
        <v>0</v>
      </c>
      <c r="R507" s="1">
        <v>0</v>
      </c>
      <c r="S507" s="1">
        <v>0</v>
      </c>
      <c r="T507" s="1">
        <v>2</v>
      </c>
      <c r="U507" s="1">
        <f t="shared" si="105"/>
        <v>1561</v>
      </c>
      <c r="V507" s="1">
        <f t="shared" si="106"/>
        <v>984</v>
      </c>
      <c r="W507" s="1">
        <f t="shared" si="107"/>
        <v>615</v>
      </c>
      <c r="X507" s="1">
        <f t="shared" si="108"/>
        <v>351</v>
      </c>
      <c r="Y507" s="1">
        <f t="shared" si="109"/>
        <v>177</v>
      </c>
      <c r="Z507" s="1">
        <f t="shared" si="110"/>
        <v>75</v>
      </c>
      <c r="AA507" s="1">
        <f t="shared" si="111"/>
        <v>29</v>
      </c>
      <c r="AB507" s="1">
        <f t="shared" si="112"/>
        <v>10</v>
      </c>
      <c r="AC507" s="1">
        <f t="shared" si="113"/>
        <v>2</v>
      </c>
      <c r="AD507" s="1">
        <f t="shared" si="114"/>
        <v>1</v>
      </c>
      <c r="AE507" s="1">
        <f t="shared" si="115"/>
        <v>1</v>
      </c>
      <c r="AF507" s="1">
        <f t="shared" si="116"/>
        <v>0</v>
      </c>
      <c r="AG507" s="1">
        <f t="shared" si="117"/>
        <v>0</v>
      </c>
      <c r="AH507" s="1">
        <f t="shared" si="118"/>
        <v>0</v>
      </c>
      <c r="AI507" s="9">
        <f t="shared" si="119"/>
        <v>39.39782190903267</v>
      </c>
    </row>
    <row r="508" spans="1:35" ht="15">
      <c r="A508" s="1">
        <v>50698</v>
      </c>
      <c r="B508" s="1">
        <v>21</v>
      </c>
      <c r="C508" s="1">
        <v>4</v>
      </c>
      <c r="D508" s="2">
        <v>20.185</v>
      </c>
      <c r="E508" s="3">
        <v>3.5</v>
      </c>
      <c r="F508" s="1">
        <v>693</v>
      </c>
      <c r="G508" s="1">
        <v>516</v>
      </c>
      <c r="H508" s="1">
        <v>433</v>
      </c>
      <c r="I508" s="1">
        <v>309</v>
      </c>
      <c r="J508" s="1">
        <v>215</v>
      </c>
      <c r="K508" s="1">
        <v>113</v>
      </c>
      <c r="L508" s="1">
        <v>24</v>
      </c>
      <c r="M508" s="1">
        <v>6</v>
      </c>
      <c r="N508" s="1">
        <v>2</v>
      </c>
      <c r="O508" s="1">
        <v>0</v>
      </c>
      <c r="P508" s="1">
        <v>0</v>
      </c>
      <c r="Q508" s="1">
        <v>0</v>
      </c>
      <c r="R508" s="1">
        <v>0</v>
      </c>
      <c r="S508" s="1">
        <v>1</v>
      </c>
      <c r="T508" s="1">
        <v>2</v>
      </c>
      <c r="U508" s="1">
        <f t="shared" si="105"/>
        <v>2312</v>
      </c>
      <c r="V508" s="1">
        <f t="shared" si="106"/>
        <v>1619</v>
      </c>
      <c r="W508" s="1">
        <f t="shared" si="107"/>
        <v>1103</v>
      </c>
      <c r="X508" s="1">
        <f t="shared" si="108"/>
        <v>670</v>
      </c>
      <c r="Y508" s="1">
        <f t="shared" si="109"/>
        <v>361</v>
      </c>
      <c r="Z508" s="1">
        <f t="shared" si="110"/>
        <v>146</v>
      </c>
      <c r="AA508" s="1">
        <f t="shared" si="111"/>
        <v>33</v>
      </c>
      <c r="AB508" s="1">
        <f t="shared" si="112"/>
        <v>9</v>
      </c>
      <c r="AC508" s="1">
        <f t="shared" si="113"/>
        <v>3</v>
      </c>
      <c r="AD508" s="1">
        <f t="shared" si="114"/>
        <v>1</v>
      </c>
      <c r="AE508" s="1">
        <f t="shared" si="115"/>
        <v>1</v>
      </c>
      <c r="AF508" s="1">
        <f t="shared" si="116"/>
        <v>1</v>
      </c>
      <c r="AG508" s="1">
        <f t="shared" si="117"/>
        <v>1</v>
      </c>
      <c r="AH508" s="1">
        <f t="shared" si="118"/>
        <v>1</v>
      </c>
      <c r="AI508" s="9">
        <f t="shared" si="119"/>
        <v>47.707612456747405</v>
      </c>
    </row>
    <row r="509" spans="1:35" ht="15">
      <c r="A509" s="1">
        <v>50698</v>
      </c>
      <c r="B509" s="1">
        <v>21</v>
      </c>
      <c r="C509" s="1">
        <v>5</v>
      </c>
      <c r="D509" s="2">
        <v>20.22</v>
      </c>
      <c r="E509" s="3">
        <v>3.5</v>
      </c>
      <c r="F509" s="1">
        <v>202</v>
      </c>
      <c r="G509" s="1">
        <v>114</v>
      </c>
      <c r="H509" s="1">
        <v>68</v>
      </c>
      <c r="I509" s="1">
        <v>32</v>
      </c>
      <c r="J509" s="1">
        <v>24</v>
      </c>
      <c r="K509" s="1">
        <v>4</v>
      </c>
      <c r="L509" s="1">
        <v>1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2</v>
      </c>
      <c r="U509" s="1">
        <f t="shared" si="105"/>
        <v>445</v>
      </c>
      <c r="V509" s="1">
        <f t="shared" si="106"/>
        <v>243</v>
      </c>
      <c r="W509" s="1">
        <f t="shared" si="107"/>
        <v>129</v>
      </c>
      <c r="X509" s="1">
        <f t="shared" si="108"/>
        <v>61</v>
      </c>
      <c r="Y509" s="1">
        <f t="shared" si="109"/>
        <v>29</v>
      </c>
      <c r="Z509" s="1">
        <f t="shared" si="110"/>
        <v>5</v>
      </c>
      <c r="AA509" s="1">
        <f t="shared" si="111"/>
        <v>1</v>
      </c>
      <c r="AB509" s="1">
        <f t="shared" si="112"/>
        <v>0</v>
      </c>
      <c r="AC509" s="1">
        <f t="shared" si="113"/>
        <v>0</v>
      </c>
      <c r="AD509" s="1">
        <f t="shared" si="114"/>
        <v>0</v>
      </c>
      <c r="AE509" s="1">
        <f t="shared" si="115"/>
        <v>0</v>
      </c>
      <c r="AF509" s="1">
        <f t="shared" si="116"/>
        <v>0</v>
      </c>
      <c r="AG509" s="1">
        <f t="shared" si="117"/>
        <v>0</v>
      </c>
      <c r="AH509" s="1">
        <f t="shared" si="118"/>
        <v>0</v>
      </c>
      <c r="AI509" s="9">
        <f t="shared" si="119"/>
        <v>28.98876404494382</v>
      </c>
    </row>
    <row r="510" spans="1:35" ht="15">
      <c r="A510" s="1">
        <v>50698</v>
      </c>
      <c r="B510" s="1">
        <v>21</v>
      </c>
      <c r="C510" s="1">
        <v>6</v>
      </c>
      <c r="D510" s="2">
        <v>20.255</v>
      </c>
      <c r="E510" s="3">
        <v>3.5</v>
      </c>
      <c r="F510" s="1">
        <v>139</v>
      </c>
      <c r="G510" s="1">
        <v>117</v>
      </c>
      <c r="H510" s="1">
        <v>54</v>
      </c>
      <c r="I510" s="1">
        <v>24</v>
      </c>
      <c r="J510" s="1">
        <v>15</v>
      </c>
      <c r="K510" s="1">
        <v>5</v>
      </c>
      <c r="L510" s="1">
        <v>4</v>
      </c>
      <c r="M510" s="1">
        <v>1</v>
      </c>
      <c r="N510" s="1">
        <v>0</v>
      </c>
      <c r="O510" s="1">
        <v>1</v>
      </c>
      <c r="P510" s="1">
        <v>1</v>
      </c>
      <c r="Q510" s="1">
        <v>0</v>
      </c>
      <c r="R510" s="1">
        <v>0</v>
      </c>
      <c r="S510" s="1">
        <v>0</v>
      </c>
      <c r="T510" s="1">
        <v>2</v>
      </c>
      <c r="U510" s="1">
        <f t="shared" si="105"/>
        <v>361</v>
      </c>
      <c r="V510" s="1">
        <f t="shared" si="106"/>
        <v>222</v>
      </c>
      <c r="W510" s="1">
        <f t="shared" si="107"/>
        <v>105</v>
      </c>
      <c r="X510" s="1">
        <f t="shared" si="108"/>
        <v>51</v>
      </c>
      <c r="Y510" s="1">
        <f t="shared" si="109"/>
        <v>27</v>
      </c>
      <c r="Z510" s="1">
        <f t="shared" si="110"/>
        <v>12</v>
      </c>
      <c r="AA510" s="1">
        <f t="shared" si="111"/>
        <v>7</v>
      </c>
      <c r="AB510" s="1">
        <f t="shared" si="112"/>
        <v>3</v>
      </c>
      <c r="AC510" s="1">
        <f t="shared" si="113"/>
        <v>2</v>
      </c>
      <c r="AD510" s="1">
        <f t="shared" si="114"/>
        <v>2</v>
      </c>
      <c r="AE510" s="1">
        <f t="shared" si="115"/>
        <v>1</v>
      </c>
      <c r="AF510" s="1">
        <f t="shared" si="116"/>
        <v>0</v>
      </c>
      <c r="AG510" s="1">
        <f t="shared" si="117"/>
        <v>0</v>
      </c>
      <c r="AH510" s="1">
        <f t="shared" si="118"/>
        <v>0</v>
      </c>
      <c r="AI510" s="9">
        <f t="shared" si="119"/>
        <v>29.085872576177284</v>
      </c>
    </row>
    <row r="511" spans="1:35" ht="15">
      <c r="A511" s="1">
        <v>50698</v>
      </c>
      <c r="B511" s="1">
        <v>21</v>
      </c>
      <c r="C511" s="1">
        <v>7</v>
      </c>
      <c r="D511" s="2">
        <v>20.29</v>
      </c>
      <c r="E511" s="3">
        <v>3.5</v>
      </c>
      <c r="F511" s="1">
        <v>188</v>
      </c>
      <c r="G511" s="1">
        <v>96</v>
      </c>
      <c r="H511" s="1">
        <v>59</v>
      </c>
      <c r="I511" s="1">
        <v>18</v>
      </c>
      <c r="J511" s="1">
        <v>11</v>
      </c>
      <c r="K511" s="1">
        <v>7</v>
      </c>
      <c r="L511" s="1">
        <v>0</v>
      </c>
      <c r="M511" s="1">
        <v>1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1</v>
      </c>
      <c r="T511" s="1">
        <v>2</v>
      </c>
      <c r="U511" s="1">
        <f t="shared" si="105"/>
        <v>381</v>
      </c>
      <c r="V511" s="1">
        <f t="shared" si="106"/>
        <v>193</v>
      </c>
      <c r="W511" s="1">
        <f t="shared" si="107"/>
        <v>97</v>
      </c>
      <c r="X511" s="1">
        <f t="shared" si="108"/>
        <v>38</v>
      </c>
      <c r="Y511" s="1">
        <f t="shared" si="109"/>
        <v>20</v>
      </c>
      <c r="Z511" s="1">
        <f t="shared" si="110"/>
        <v>9</v>
      </c>
      <c r="AA511" s="1">
        <f t="shared" si="111"/>
        <v>2</v>
      </c>
      <c r="AB511" s="1">
        <f t="shared" si="112"/>
        <v>2</v>
      </c>
      <c r="AC511" s="1">
        <f t="shared" si="113"/>
        <v>1</v>
      </c>
      <c r="AD511" s="1">
        <f t="shared" si="114"/>
        <v>1</v>
      </c>
      <c r="AE511" s="1">
        <f t="shared" si="115"/>
        <v>1</v>
      </c>
      <c r="AF511" s="1">
        <f t="shared" si="116"/>
        <v>1</v>
      </c>
      <c r="AG511" s="1">
        <f t="shared" si="117"/>
        <v>1</v>
      </c>
      <c r="AH511" s="1">
        <f t="shared" si="118"/>
        <v>1</v>
      </c>
      <c r="AI511" s="9">
        <f t="shared" si="119"/>
        <v>25.45931758530184</v>
      </c>
    </row>
    <row r="512" spans="1:35" ht="15">
      <c r="A512" s="1">
        <v>50698</v>
      </c>
      <c r="B512" s="1">
        <v>21</v>
      </c>
      <c r="C512" s="1">
        <v>8</v>
      </c>
      <c r="D512" s="2">
        <v>20.325</v>
      </c>
      <c r="E512" s="3">
        <v>3.5</v>
      </c>
      <c r="F512" s="1">
        <v>146</v>
      </c>
      <c r="G512" s="1">
        <v>86</v>
      </c>
      <c r="H512" s="1">
        <v>48</v>
      </c>
      <c r="I512" s="1">
        <v>28</v>
      </c>
      <c r="J512" s="1">
        <v>12</v>
      </c>
      <c r="K512" s="1">
        <v>1</v>
      </c>
      <c r="L512" s="1">
        <v>1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1</v>
      </c>
      <c r="T512" s="1">
        <v>2</v>
      </c>
      <c r="U512" s="1">
        <f t="shared" si="105"/>
        <v>323</v>
      </c>
      <c r="V512" s="1">
        <f t="shared" si="106"/>
        <v>177</v>
      </c>
      <c r="W512" s="1">
        <f t="shared" si="107"/>
        <v>91</v>
      </c>
      <c r="X512" s="1">
        <f t="shared" si="108"/>
        <v>43</v>
      </c>
      <c r="Y512" s="1">
        <f t="shared" si="109"/>
        <v>15</v>
      </c>
      <c r="Z512" s="1">
        <f t="shared" si="110"/>
        <v>3</v>
      </c>
      <c r="AA512" s="1">
        <f t="shared" si="111"/>
        <v>2</v>
      </c>
      <c r="AB512" s="1">
        <f t="shared" si="112"/>
        <v>1</v>
      </c>
      <c r="AC512" s="1">
        <f t="shared" si="113"/>
        <v>1</v>
      </c>
      <c r="AD512" s="1">
        <f t="shared" si="114"/>
        <v>1</v>
      </c>
      <c r="AE512" s="1">
        <f t="shared" si="115"/>
        <v>1</v>
      </c>
      <c r="AF512" s="1">
        <f t="shared" si="116"/>
        <v>1</v>
      </c>
      <c r="AG512" s="1">
        <f t="shared" si="117"/>
        <v>1</v>
      </c>
      <c r="AH512" s="1">
        <f t="shared" si="118"/>
        <v>1</v>
      </c>
      <c r="AI512" s="9">
        <f t="shared" si="119"/>
        <v>28.173374613003094</v>
      </c>
    </row>
    <row r="513" spans="1:35" ht="15">
      <c r="A513" s="1">
        <v>50698</v>
      </c>
      <c r="B513" s="1">
        <v>21</v>
      </c>
      <c r="C513" s="1">
        <v>9</v>
      </c>
      <c r="D513" s="2">
        <v>20.36</v>
      </c>
      <c r="E513" s="3">
        <v>3.5</v>
      </c>
      <c r="F513" s="1">
        <v>129</v>
      </c>
      <c r="G513" s="1">
        <v>63</v>
      </c>
      <c r="H513" s="1">
        <v>37</v>
      </c>
      <c r="I513" s="1">
        <v>17</v>
      </c>
      <c r="J513" s="1">
        <v>3</v>
      </c>
      <c r="K513" s="1">
        <v>3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2</v>
      </c>
      <c r="U513" s="1">
        <f t="shared" si="105"/>
        <v>252</v>
      </c>
      <c r="V513" s="1">
        <f t="shared" si="106"/>
        <v>123</v>
      </c>
      <c r="W513" s="1">
        <f t="shared" si="107"/>
        <v>60</v>
      </c>
      <c r="X513" s="1">
        <f t="shared" si="108"/>
        <v>23</v>
      </c>
      <c r="Y513" s="1">
        <f t="shared" si="109"/>
        <v>6</v>
      </c>
      <c r="Z513" s="1">
        <f t="shared" si="110"/>
        <v>3</v>
      </c>
      <c r="AA513" s="1">
        <f t="shared" si="111"/>
        <v>0</v>
      </c>
      <c r="AB513" s="1">
        <f t="shared" si="112"/>
        <v>0</v>
      </c>
      <c r="AC513" s="1">
        <f t="shared" si="113"/>
        <v>0</v>
      </c>
      <c r="AD513" s="1">
        <f t="shared" si="114"/>
        <v>0</v>
      </c>
      <c r="AE513" s="1">
        <f t="shared" si="115"/>
        <v>0</v>
      </c>
      <c r="AF513" s="1">
        <f t="shared" si="116"/>
        <v>0</v>
      </c>
      <c r="AG513" s="1">
        <f t="shared" si="117"/>
        <v>0</v>
      </c>
      <c r="AH513" s="1">
        <f t="shared" si="118"/>
        <v>0</v>
      </c>
      <c r="AI513" s="9">
        <f t="shared" si="119"/>
        <v>23.809523809523807</v>
      </c>
    </row>
    <row r="514" spans="1:35" ht="15">
      <c r="A514" s="1">
        <v>50698</v>
      </c>
      <c r="B514" s="1">
        <v>21</v>
      </c>
      <c r="C514" s="1">
        <v>10</v>
      </c>
      <c r="D514" s="2">
        <v>20.395</v>
      </c>
      <c r="E514" s="3">
        <v>3.5</v>
      </c>
      <c r="F514" s="1">
        <v>112</v>
      </c>
      <c r="G514" s="1">
        <v>43</v>
      </c>
      <c r="H514" s="1">
        <v>23</v>
      </c>
      <c r="I514" s="1">
        <v>12</v>
      </c>
      <c r="J514" s="1">
        <v>8</v>
      </c>
      <c r="K514" s="1">
        <v>1</v>
      </c>
      <c r="L514" s="1">
        <v>0</v>
      </c>
      <c r="M514" s="1">
        <v>0</v>
      </c>
      <c r="N514" s="1">
        <v>1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2</v>
      </c>
      <c r="U514" s="1">
        <f t="shared" si="105"/>
        <v>200</v>
      </c>
      <c r="V514" s="1">
        <f t="shared" si="106"/>
        <v>88</v>
      </c>
      <c r="W514" s="1">
        <f t="shared" si="107"/>
        <v>45</v>
      </c>
      <c r="X514" s="1">
        <f t="shared" si="108"/>
        <v>22</v>
      </c>
      <c r="Y514" s="1">
        <f t="shared" si="109"/>
        <v>10</v>
      </c>
      <c r="Z514" s="1">
        <f t="shared" si="110"/>
        <v>2</v>
      </c>
      <c r="AA514" s="1">
        <f t="shared" si="111"/>
        <v>1</v>
      </c>
      <c r="AB514" s="1">
        <f t="shared" si="112"/>
        <v>1</v>
      </c>
      <c r="AC514" s="1">
        <f t="shared" si="113"/>
        <v>1</v>
      </c>
      <c r="AD514" s="1">
        <f t="shared" si="114"/>
        <v>0</v>
      </c>
      <c r="AE514" s="1">
        <f t="shared" si="115"/>
        <v>0</v>
      </c>
      <c r="AF514" s="1">
        <f t="shared" si="116"/>
        <v>0</v>
      </c>
      <c r="AG514" s="1">
        <f t="shared" si="117"/>
        <v>0</v>
      </c>
      <c r="AH514" s="1">
        <f t="shared" si="118"/>
        <v>0</v>
      </c>
      <c r="AI514" s="9">
        <f t="shared" si="119"/>
        <v>22.5</v>
      </c>
    </row>
    <row r="515" spans="1:35" ht="15">
      <c r="A515" s="1">
        <v>50698</v>
      </c>
      <c r="B515" s="1">
        <v>21</v>
      </c>
      <c r="C515" s="1">
        <v>11</v>
      </c>
      <c r="D515" s="2">
        <v>20.43</v>
      </c>
      <c r="E515" s="3">
        <v>3.5</v>
      </c>
      <c r="F515" s="1">
        <v>78</v>
      </c>
      <c r="G515" s="1">
        <v>31</v>
      </c>
      <c r="H515" s="1">
        <v>11</v>
      </c>
      <c r="I515" s="1">
        <v>13</v>
      </c>
      <c r="J515" s="1">
        <v>5</v>
      </c>
      <c r="K515" s="1">
        <v>1</v>
      </c>
      <c r="L515" s="1">
        <v>0</v>
      </c>
      <c r="M515" s="1">
        <v>1</v>
      </c>
      <c r="N515" s="1">
        <v>1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2</v>
      </c>
      <c r="U515" s="1">
        <f t="shared" si="105"/>
        <v>141</v>
      </c>
      <c r="V515" s="1">
        <f t="shared" si="106"/>
        <v>63</v>
      </c>
      <c r="W515" s="1">
        <f t="shared" si="107"/>
        <v>32</v>
      </c>
      <c r="X515" s="1">
        <f t="shared" si="108"/>
        <v>21</v>
      </c>
      <c r="Y515" s="1">
        <f t="shared" si="109"/>
        <v>8</v>
      </c>
      <c r="Z515" s="1">
        <f t="shared" si="110"/>
        <v>3</v>
      </c>
      <c r="AA515" s="1">
        <f t="shared" si="111"/>
        <v>2</v>
      </c>
      <c r="AB515" s="1">
        <f t="shared" si="112"/>
        <v>2</v>
      </c>
      <c r="AC515" s="1">
        <f t="shared" si="113"/>
        <v>1</v>
      </c>
      <c r="AD515" s="1">
        <f t="shared" si="114"/>
        <v>0</v>
      </c>
      <c r="AE515" s="1">
        <f t="shared" si="115"/>
        <v>0</v>
      </c>
      <c r="AF515" s="1">
        <f t="shared" si="116"/>
        <v>0</v>
      </c>
      <c r="AG515" s="1">
        <f t="shared" si="117"/>
        <v>0</v>
      </c>
      <c r="AH515" s="1">
        <f t="shared" si="118"/>
        <v>0</v>
      </c>
      <c r="AI515" s="9">
        <f t="shared" si="119"/>
        <v>22.69503546099291</v>
      </c>
    </row>
    <row r="516" spans="1:35" ht="15">
      <c r="A516" s="1">
        <v>50698</v>
      </c>
      <c r="B516" s="1">
        <v>21</v>
      </c>
      <c r="C516" s="1">
        <v>12</v>
      </c>
      <c r="D516" s="2">
        <v>20.465</v>
      </c>
      <c r="E516" s="3">
        <v>3.5</v>
      </c>
      <c r="F516" s="1">
        <v>132</v>
      </c>
      <c r="G516" s="1">
        <v>77</v>
      </c>
      <c r="H516" s="1">
        <v>41</v>
      </c>
      <c r="I516" s="1">
        <v>23</v>
      </c>
      <c r="J516" s="1">
        <v>6</v>
      </c>
      <c r="K516" s="1">
        <v>5</v>
      </c>
      <c r="L516" s="1">
        <v>1</v>
      </c>
      <c r="M516" s="1">
        <v>1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2</v>
      </c>
      <c r="U516" s="1">
        <f t="shared" si="105"/>
        <v>286</v>
      </c>
      <c r="V516" s="1">
        <f t="shared" si="106"/>
        <v>154</v>
      </c>
      <c r="W516" s="1">
        <f t="shared" si="107"/>
        <v>77</v>
      </c>
      <c r="X516" s="1">
        <f t="shared" si="108"/>
        <v>36</v>
      </c>
      <c r="Y516" s="1">
        <f t="shared" si="109"/>
        <v>13</v>
      </c>
      <c r="Z516" s="1">
        <f t="shared" si="110"/>
        <v>7</v>
      </c>
      <c r="AA516" s="1">
        <f t="shared" si="111"/>
        <v>2</v>
      </c>
      <c r="AB516" s="1">
        <f t="shared" si="112"/>
        <v>1</v>
      </c>
      <c r="AC516" s="1">
        <f t="shared" si="113"/>
        <v>0</v>
      </c>
      <c r="AD516" s="1">
        <f t="shared" si="114"/>
        <v>0</v>
      </c>
      <c r="AE516" s="1">
        <f t="shared" si="115"/>
        <v>0</v>
      </c>
      <c r="AF516" s="1">
        <f t="shared" si="116"/>
        <v>0</v>
      </c>
      <c r="AG516" s="1">
        <f t="shared" si="117"/>
        <v>0</v>
      </c>
      <c r="AH516" s="1">
        <f t="shared" si="118"/>
        <v>0</v>
      </c>
      <c r="AI516" s="9">
        <f t="shared" si="119"/>
        <v>26.923076923076923</v>
      </c>
    </row>
    <row r="517" spans="1:35" ht="15">
      <c r="A517" s="1">
        <v>50698</v>
      </c>
      <c r="B517" s="1">
        <v>21</v>
      </c>
      <c r="C517" s="1">
        <v>13</v>
      </c>
      <c r="D517" s="2">
        <v>20.5</v>
      </c>
      <c r="E517" s="3">
        <v>3.5</v>
      </c>
      <c r="F517" s="1">
        <v>109</v>
      </c>
      <c r="G517" s="1">
        <v>49</v>
      </c>
      <c r="H517" s="1">
        <v>36</v>
      </c>
      <c r="I517" s="1">
        <v>11</v>
      </c>
      <c r="J517" s="1">
        <v>6</v>
      </c>
      <c r="K517" s="1">
        <v>2</v>
      </c>
      <c r="L517" s="1">
        <v>1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2</v>
      </c>
      <c r="U517" s="1">
        <f t="shared" si="105"/>
        <v>214</v>
      </c>
      <c r="V517" s="1">
        <f t="shared" si="106"/>
        <v>105</v>
      </c>
      <c r="W517" s="1">
        <f t="shared" si="107"/>
        <v>56</v>
      </c>
      <c r="X517" s="1">
        <f t="shared" si="108"/>
        <v>20</v>
      </c>
      <c r="Y517" s="1">
        <f t="shared" si="109"/>
        <v>9</v>
      </c>
      <c r="Z517" s="1">
        <f t="shared" si="110"/>
        <v>3</v>
      </c>
      <c r="AA517" s="1">
        <f t="shared" si="111"/>
        <v>1</v>
      </c>
      <c r="AB517" s="1">
        <f t="shared" si="112"/>
        <v>0</v>
      </c>
      <c r="AC517" s="1">
        <f t="shared" si="113"/>
        <v>0</v>
      </c>
      <c r="AD517" s="1">
        <f t="shared" si="114"/>
        <v>0</v>
      </c>
      <c r="AE517" s="1">
        <f t="shared" si="115"/>
        <v>0</v>
      </c>
      <c r="AF517" s="1">
        <f t="shared" si="116"/>
        <v>0</v>
      </c>
      <c r="AG517" s="1">
        <f t="shared" si="117"/>
        <v>0</v>
      </c>
      <c r="AH517" s="1">
        <f t="shared" si="118"/>
        <v>0</v>
      </c>
      <c r="AI517" s="9">
        <f t="shared" si="119"/>
        <v>26.168224299065418</v>
      </c>
    </row>
    <row r="518" spans="1:35" ht="15">
      <c r="A518" s="1">
        <v>50698</v>
      </c>
      <c r="B518" s="1">
        <v>21</v>
      </c>
      <c r="C518" s="1">
        <v>14</v>
      </c>
      <c r="D518" s="2">
        <v>20.535</v>
      </c>
      <c r="E518" s="3">
        <v>5</v>
      </c>
      <c r="F518" s="1">
        <v>279</v>
      </c>
      <c r="G518" s="1">
        <v>131</v>
      </c>
      <c r="H518" s="1">
        <v>65</v>
      </c>
      <c r="I518" s="1">
        <v>35</v>
      </c>
      <c r="J518" s="1">
        <v>13</v>
      </c>
      <c r="K518" s="1">
        <v>6</v>
      </c>
      <c r="L518" s="1">
        <v>1</v>
      </c>
      <c r="M518" s="1">
        <v>0</v>
      </c>
      <c r="N518" s="1">
        <v>0</v>
      </c>
      <c r="O518" s="1">
        <v>0</v>
      </c>
      <c r="P518" s="1">
        <v>0</v>
      </c>
      <c r="Q518" s="1">
        <v>2</v>
      </c>
      <c r="R518" s="1">
        <v>1</v>
      </c>
      <c r="S518" s="1">
        <v>1</v>
      </c>
      <c r="T518" s="1">
        <v>2</v>
      </c>
      <c r="U518" s="1">
        <f t="shared" si="105"/>
        <v>534</v>
      </c>
      <c r="V518" s="1">
        <f t="shared" si="106"/>
        <v>255</v>
      </c>
      <c r="W518" s="1">
        <f t="shared" si="107"/>
        <v>124</v>
      </c>
      <c r="X518" s="1">
        <f t="shared" si="108"/>
        <v>59</v>
      </c>
      <c r="Y518" s="1">
        <f t="shared" si="109"/>
        <v>24</v>
      </c>
      <c r="Z518" s="1">
        <f t="shared" si="110"/>
        <v>11</v>
      </c>
      <c r="AA518" s="1">
        <f t="shared" si="111"/>
        <v>5</v>
      </c>
      <c r="AB518" s="1">
        <f t="shared" si="112"/>
        <v>4</v>
      </c>
      <c r="AC518" s="1">
        <f t="shared" si="113"/>
        <v>4</v>
      </c>
      <c r="AD518" s="1">
        <f t="shared" si="114"/>
        <v>4</v>
      </c>
      <c r="AE518" s="1">
        <f t="shared" si="115"/>
        <v>4</v>
      </c>
      <c r="AF518" s="1">
        <f t="shared" si="116"/>
        <v>4</v>
      </c>
      <c r="AG518" s="1">
        <f t="shared" si="117"/>
        <v>2</v>
      </c>
      <c r="AH518" s="1">
        <f t="shared" si="118"/>
        <v>1</v>
      </c>
      <c r="AI518" s="9">
        <f t="shared" si="119"/>
        <v>23.220973782771537</v>
      </c>
    </row>
    <row r="519" spans="1:35" ht="15">
      <c r="A519" s="1">
        <v>50698</v>
      </c>
      <c r="B519" s="1">
        <v>21</v>
      </c>
      <c r="C519" s="1">
        <v>15</v>
      </c>
      <c r="D519" s="2">
        <v>20.585</v>
      </c>
      <c r="E519" s="3">
        <v>5</v>
      </c>
      <c r="F519" s="1">
        <v>294</v>
      </c>
      <c r="G519" s="1">
        <v>205</v>
      </c>
      <c r="H519" s="1">
        <v>124</v>
      </c>
      <c r="I519" s="1">
        <v>89</v>
      </c>
      <c r="J519" s="1">
        <v>36</v>
      </c>
      <c r="K519" s="1">
        <v>22</v>
      </c>
      <c r="L519" s="1">
        <v>12</v>
      </c>
      <c r="M519" s="1">
        <v>2</v>
      </c>
      <c r="N519" s="1">
        <v>1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2</v>
      </c>
      <c r="U519" s="1">
        <f t="shared" si="105"/>
        <v>785</v>
      </c>
      <c r="V519" s="1">
        <f t="shared" si="106"/>
        <v>491</v>
      </c>
      <c r="W519" s="1">
        <f t="shared" si="107"/>
        <v>286</v>
      </c>
      <c r="X519" s="1">
        <f t="shared" si="108"/>
        <v>162</v>
      </c>
      <c r="Y519" s="1">
        <f t="shared" si="109"/>
        <v>73</v>
      </c>
      <c r="Z519" s="1">
        <f t="shared" si="110"/>
        <v>37</v>
      </c>
      <c r="AA519" s="1">
        <f t="shared" si="111"/>
        <v>15</v>
      </c>
      <c r="AB519" s="1">
        <f t="shared" si="112"/>
        <v>3</v>
      </c>
      <c r="AC519" s="1">
        <f t="shared" si="113"/>
        <v>1</v>
      </c>
      <c r="AD519" s="1">
        <f t="shared" si="114"/>
        <v>0</v>
      </c>
      <c r="AE519" s="1">
        <f t="shared" si="115"/>
        <v>0</v>
      </c>
      <c r="AF519" s="1">
        <f t="shared" si="116"/>
        <v>0</v>
      </c>
      <c r="AG519" s="1">
        <f t="shared" si="117"/>
        <v>0</v>
      </c>
      <c r="AH519" s="1">
        <f t="shared" si="118"/>
        <v>0</v>
      </c>
      <c r="AI519" s="9">
        <f t="shared" si="119"/>
        <v>36.43312101910828</v>
      </c>
    </row>
    <row r="520" spans="1:35" ht="15">
      <c r="A520" s="1">
        <v>50698</v>
      </c>
      <c r="B520" s="1">
        <v>21</v>
      </c>
      <c r="C520" s="1">
        <v>16</v>
      </c>
      <c r="D520" s="2">
        <v>20.635</v>
      </c>
      <c r="E520" s="3">
        <v>3.5</v>
      </c>
      <c r="F520" s="1">
        <v>233</v>
      </c>
      <c r="G520" s="1">
        <v>143</v>
      </c>
      <c r="H520" s="1">
        <v>90</v>
      </c>
      <c r="I520" s="1">
        <v>68</v>
      </c>
      <c r="J520" s="1">
        <v>26</v>
      </c>
      <c r="K520" s="1">
        <v>13</v>
      </c>
      <c r="L520" s="1">
        <v>1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2</v>
      </c>
      <c r="U520" s="1">
        <f aca="true" t="shared" si="120" ref="U520:U533">SUM(F520:S520)</f>
        <v>574</v>
      </c>
      <c r="V520" s="1">
        <f aca="true" t="shared" si="121" ref="V520:V533">SUM(G520:S520)</f>
        <v>341</v>
      </c>
      <c r="W520" s="1">
        <f aca="true" t="shared" si="122" ref="W520:W533">SUM(H520:S520)</f>
        <v>198</v>
      </c>
      <c r="X520" s="1">
        <f aca="true" t="shared" si="123" ref="X520:X533">SUM(I520:S520)</f>
        <v>108</v>
      </c>
      <c r="Y520" s="1">
        <f aca="true" t="shared" si="124" ref="Y520:Y533">SUM(J520:S520)</f>
        <v>40</v>
      </c>
      <c r="Z520" s="1">
        <f aca="true" t="shared" si="125" ref="Z520:Z533">SUM(K520:S520)</f>
        <v>14</v>
      </c>
      <c r="AA520" s="1">
        <f aca="true" t="shared" si="126" ref="AA520:AA533">SUM(L520:S520)</f>
        <v>1</v>
      </c>
      <c r="AB520" s="1">
        <f aca="true" t="shared" si="127" ref="AB520:AB533">SUM(M520:S520)</f>
        <v>0</v>
      </c>
      <c r="AC520" s="1">
        <f aca="true" t="shared" si="128" ref="AC520:AC533">SUM(N520:S520)</f>
        <v>0</v>
      </c>
      <c r="AD520" s="1">
        <f aca="true" t="shared" si="129" ref="AD520:AD533">SUM(O520:S520)</f>
        <v>0</v>
      </c>
      <c r="AE520" s="1">
        <f aca="true" t="shared" si="130" ref="AE520:AE533">SUM(P520:S520)</f>
        <v>0</v>
      </c>
      <c r="AF520" s="1">
        <f aca="true" t="shared" si="131" ref="AF520:AF533">SUM(Q520:S520)</f>
        <v>0</v>
      </c>
      <c r="AG520" s="1">
        <f aca="true" t="shared" si="132" ref="AG520:AG533">SUM(R520:S520)</f>
        <v>0</v>
      </c>
      <c r="AH520" s="1">
        <f aca="true" t="shared" si="133" ref="AH520:AH533">SUM(S520)</f>
        <v>0</v>
      </c>
      <c r="AI520" s="9">
        <f aca="true" t="shared" si="134" ref="AI520:AI533">(W520/U520)*100</f>
        <v>34.494773519163765</v>
      </c>
    </row>
    <row r="521" spans="1:35" ht="15">
      <c r="A521" s="1">
        <v>50698</v>
      </c>
      <c r="B521" s="1">
        <v>21</v>
      </c>
      <c r="C521" s="1">
        <v>17</v>
      </c>
      <c r="D521" s="2">
        <v>20.67</v>
      </c>
      <c r="E521" s="3">
        <v>3.5</v>
      </c>
      <c r="F521" s="1">
        <v>193</v>
      </c>
      <c r="G521" s="1">
        <v>112</v>
      </c>
      <c r="H521" s="1">
        <v>56</v>
      </c>
      <c r="I521" s="1">
        <v>32</v>
      </c>
      <c r="J521" s="1">
        <v>13</v>
      </c>
      <c r="K521" s="1">
        <v>4</v>
      </c>
      <c r="L521" s="1">
        <v>0</v>
      </c>
      <c r="M521" s="1">
        <v>3</v>
      </c>
      <c r="N521" s="1">
        <v>1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2</v>
      </c>
      <c r="U521" s="1">
        <f t="shared" si="120"/>
        <v>414</v>
      </c>
      <c r="V521" s="1">
        <f t="shared" si="121"/>
        <v>221</v>
      </c>
      <c r="W521" s="1">
        <f t="shared" si="122"/>
        <v>109</v>
      </c>
      <c r="X521" s="1">
        <f t="shared" si="123"/>
        <v>53</v>
      </c>
      <c r="Y521" s="1">
        <f t="shared" si="124"/>
        <v>21</v>
      </c>
      <c r="Z521" s="1">
        <f t="shared" si="125"/>
        <v>8</v>
      </c>
      <c r="AA521" s="1">
        <f t="shared" si="126"/>
        <v>4</v>
      </c>
      <c r="AB521" s="1">
        <f t="shared" si="127"/>
        <v>4</v>
      </c>
      <c r="AC521" s="1">
        <f t="shared" si="128"/>
        <v>1</v>
      </c>
      <c r="AD521" s="1">
        <f t="shared" si="129"/>
        <v>0</v>
      </c>
      <c r="AE521" s="1">
        <f t="shared" si="130"/>
        <v>0</v>
      </c>
      <c r="AF521" s="1">
        <f t="shared" si="131"/>
        <v>0</v>
      </c>
      <c r="AG521" s="1">
        <f t="shared" si="132"/>
        <v>0</v>
      </c>
      <c r="AH521" s="1">
        <f t="shared" si="133"/>
        <v>0</v>
      </c>
      <c r="AI521" s="9">
        <f t="shared" si="134"/>
        <v>26.32850241545894</v>
      </c>
    </row>
    <row r="522" spans="1:35" ht="15">
      <c r="A522" s="1">
        <v>50698</v>
      </c>
      <c r="B522" s="1">
        <v>21</v>
      </c>
      <c r="C522" s="1">
        <v>18</v>
      </c>
      <c r="D522" s="2">
        <v>20.705</v>
      </c>
      <c r="E522" s="3">
        <v>3.5</v>
      </c>
      <c r="F522" s="1">
        <v>199</v>
      </c>
      <c r="G522" s="1">
        <v>102</v>
      </c>
      <c r="H522" s="1">
        <v>66</v>
      </c>
      <c r="I522" s="1">
        <v>31</v>
      </c>
      <c r="J522" s="1">
        <v>10</v>
      </c>
      <c r="K522" s="1">
        <v>6</v>
      </c>
      <c r="L522" s="1">
        <v>4</v>
      </c>
      <c r="M522" s="1">
        <v>2</v>
      </c>
      <c r="N522" s="1">
        <v>0</v>
      </c>
      <c r="O522" s="1">
        <v>1</v>
      </c>
      <c r="P522" s="1">
        <v>0</v>
      </c>
      <c r="Q522" s="1">
        <v>0</v>
      </c>
      <c r="R522" s="1">
        <v>0</v>
      </c>
      <c r="S522" s="1">
        <v>0</v>
      </c>
      <c r="T522" s="1">
        <v>2</v>
      </c>
      <c r="U522" s="1">
        <f t="shared" si="120"/>
        <v>421</v>
      </c>
      <c r="V522" s="1">
        <f t="shared" si="121"/>
        <v>222</v>
      </c>
      <c r="W522" s="1">
        <f t="shared" si="122"/>
        <v>120</v>
      </c>
      <c r="X522" s="1">
        <f t="shared" si="123"/>
        <v>54</v>
      </c>
      <c r="Y522" s="1">
        <f t="shared" si="124"/>
        <v>23</v>
      </c>
      <c r="Z522" s="1">
        <f t="shared" si="125"/>
        <v>13</v>
      </c>
      <c r="AA522" s="1">
        <f t="shared" si="126"/>
        <v>7</v>
      </c>
      <c r="AB522" s="1">
        <f t="shared" si="127"/>
        <v>3</v>
      </c>
      <c r="AC522" s="1">
        <f t="shared" si="128"/>
        <v>1</v>
      </c>
      <c r="AD522" s="1">
        <f t="shared" si="129"/>
        <v>1</v>
      </c>
      <c r="AE522" s="1">
        <f t="shared" si="130"/>
        <v>0</v>
      </c>
      <c r="AF522" s="1">
        <f t="shared" si="131"/>
        <v>0</v>
      </c>
      <c r="AG522" s="1">
        <f t="shared" si="132"/>
        <v>0</v>
      </c>
      <c r="AH522" s="1">
        <f t="shared" si="133"/>
        <v>0</v>
      </c>
      <c r="AI522" s="9">
        <f t="shared" si="134"/>
        <v>28.50356294536817</v>
      </c>
    </row>
    <row r="523" spans="1:35" ht="15">
      <c r="A523" s="1">
        <v>50698</v>
      </c>
      <c r="B523" s="1">
        <v>21</v>
      </c>
      <c r="C523" s="1">
        <v>19</v>
      </c>
      <c r="D523" s="2">
        <v>20.74</v>
      </c>
      <c r="E523" s="3">
        <v>3.5</v>
      </c>
      <c r="F523" s="1">
        <v>278</v>
      </c>
      <c r="G523" s="1">
        <v>109</v>
      </c>
      <c r="H523" s="1">
        <v>56</v>
      </c>
      <c r="I523" s="1">
        <v>29</v>
      </c>
      <c r="J523" s="1">
        <v>17</v>
      </c>
      <c r="K523" s="1">
        <v>6</v>
      </c>
      <c r="L523" s="1">
        <v>3</v>
      </c>
      <c r="M523" s="1">
        <v>3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2</v>
      </c>
      <c r="T523" s="1">
        <v>2</v>
      </c>
      <c r="U523" s="1">
        <f t="shared" si="120"/>
        <v>503</v>
      </c>
      <c r="V523" s="1">
        <f t="shared" si="121"/>
        <v>225</v>
      </c>
      <c r="W523" s="1">
        <f t="shared" si="122"/>
        <v>116</v>
      </c>
      <c r="X523" s="1">
        <f t="shared" si="123"/>
        <v>60</v>
      </c>
      <c r="Y523" s="1">
        <f t="shared" si="124"/>
        <v>31</v>
      </c>
      <c r="Z523" s="1">
        <f t="shared" si="125"/>
        <v>14</v>
      </c>
      <c r="AA523" s="1">
        <f t="shared" si="126"/>
        <v>8</v>
      </c>
      <c r="AB523" s="1">
        <f t="shared" si="127"/>
        <v>5</v>
      </c>
      <c r="AC523" s="1">
        <f t="shared" si="128"/>
        <v>2</v>
      </c>
      <c r="AD523" s="1">
        <f t="shared" si="129"/>
        <v>2</v>
      </c>
      <c r="AE523" s="1">
        <f t="shared" si="130"/>
        <v>2</v>
      </c>
      <c r="AF523" s="1">
        <f t="shared" si="131"/>
        <v>2</v>
      </c>
      <c r="AG523" s="1">
        <f t="shared" si="132"/>
        <v>2</v>
      </c>
      <c r="AH523" s="1">
        <f t="shared" si="133"/>
        <v>2</v>
      </c>
      <c r="AI523" s="9">
        <f t="shared" si="134"/>
        <v>23.061630218687874</v>
      </c>
    </row>
    <row r="524" spans="1:35" ht="15">
      <c r="A524" s="1">
        <v>50698</v>
      </c>
      <c r="B524" s="1">
        <v>21</v>
      </c>
      <c r="C524" s="1">
        <v>20</v>
      </c>
      <c r="D524" s="2">
        <v>20.775</v>
      </c>
      <c r="E524" s="3">
        <v>3.5</v>
      </c>
      <c r="F524" s="1">
        <v>165</v>
      </c>
      <c r="G524" s="1">
        <v>81</v>
      </c>
      <c r="H524" s="1">
        <v>58</v>
      </c>
      <c r="I524" s="1">
        <v>27</v>
      </c>
      <c r="J524" s="1">
        <v>10</v>
      </c>
      <c r="K524" s="1">
        <v>4</v>
      </c>
      <c r="L524" s="1">
        <v>3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2</v>
      </c>
      <c r="U524" s="1">
        <f t="shared" si="120"/>
        <v>348</v>
      </c>
      <c r="V524" s="1">
        <f t="shared" si="121"/>
        <v>183</v>
      </c>
      <c r="W524" s="1">
        <f t="shared" si="122"/>
        <v>102</v>
      </c>
      <c r="X524" s="1">
        <f t="shared" si="123"/>
        <v>44</v>
      </c>
      <c r="Y524" s="1">
        <f t="shared" si="124"/>
        <v>17</v>
      </c>
      <c r="Z524" s="1">
        <f t="shared" si="125"/>
        <v>7</v>
      </c>
      <c r="AA524" s="1">
        <f t="shared" si="126"/>
        <v>3</v>
      </c>
      <c r="AB524" s="1">
        <f t="shared" si="127"/>
        <v>0</v>
      </c>
      <c r="AC524" s="1">
        <f t="shared" si="128"/>
        <v>0</v>
      </c>
      <c r="AD524" s="1">
        <f t="shared" si="129"/>
        <v>0</v>
      </c>
      <c r="AE524" s="1">
        <f t="shared" si="130"/>
        <v>0</v>
      </c>
      <c r="AF524" s="1">
        <f t="shared" si="131"/>
        <v>0</v>
      </c>
      <c r="AG524" s="1">
        <f t="shared" si="132"/>
        <v>0</v>
      </c>
      <c r="AH524" s="1">
        <f t="shared" si="133"/>
        <v>0</v>
      </c>
      <c r="AI524" s="9">
        <f t="shared" si="134"/>
        <v>29.310344827586203</v>
      </c>
    </row>
    <row r="525" spans="1:35" ht="15">
      <c r="A525" s="1">
        <v>50698</v>
      </c>
      <c r="B525" s="1">
        <v>21</v>
      </c>
      <c r="C525" s="1">
        <v>21</v>
      </c>
      <c r="D525" s="2">
        <v>20.81</v>
      </c>
      <c r="E525" s="3">
        <v>3.5</v>
      </c>
      <c r="F525" s="1">
        <v>383</v>
      </c>
      <c r="G525" s="1">
        <v>215</v>
      </c>
      <c r="H525" s="1">
        <v>131</v>
      </c>
      <c r="I525" s="1">
        <v>80</v>
      </c>
      <c r="J525" s="1">
        <v>26</v>
      </c>
      <c r="K525" s="1">
        <v>9</v>
      </c>
      <c r="L525" s="1">
        <v>5</v>
      </c>
      <c r="M525" s="1">
        <v>2</v>
      </c>
      <c r="N525" s="1">
        <v>3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2</v>
      </c>
      <c r="U525" s="1">
        <f t="shared" si="120"/>
        <v>854</v>
      </c>
      <c r="V525" s="1">
        <f t="shared" si="121"/>
        <v>471</v>
      </c>
      <c r="W525" s="1">
        <f t="shared" si="122"/>
        <v>256</v>
      </c>
      <c r="X525" s="1">
        <f t="shared" si="123"/>
        <v>125</v>
      </c>
      <c r="Y525" s="1">
        <f t="shared" si="124"/>
        <v>45</v>
      </c>
      <c r="Z525" s="1">
        <f t="shared" si="125"/>
        <v>19</v>
      </c>
      <c r="AA525" s="1">
        <f t="shared" si="126"/>
        <v>10</v>
      </c>
      <c r="AB525" s="1">
        <f t="shared" si="127"/>
        <v>5</v>
      </c>
      <c r="AC525" s="1">
        <f t="shared" si="128"/>
        <v>3</v>
      </c>
      <c r="AD525" s="1">
        <f t="shared" si="129"/>
        <v>0</v>
      </c>
      <c r="AE525" s="1">
        <f t="shared" si="130"/>
        <v>0</v>
      </c>
      <c r="AF525" s="1">
        <f t="shared" si="131"/>
        <v>0</v>
      </c>
      <c r="AG525" s="1">
        <f t="shared" si="132"/>
        <v>0</v>
      </c>
      <c r="AH525" s="1">
        <f t="shared" si="133"/>
        <v>0</v>
      </c>
      <c r="AI525" s="9">
        <f t="shared" si="134"/>
        <v>29.97658079625293</v>
      </c>
    </row>
    <row r="526" spans="1:35" ht="15">
      <c r="A526" s="1">
        <v>50698</v>
      </c>
      <c r="B526" s="1">
        <v>21</v>
      </c>
      <c r="C526" s="1">
        <v>22</v>
      </c>
      <c r="D526" s="2">
        <v>20.845</v>
      </c>
      <c r="E526" s="3">
        <v>3.5</v>
      </c>
      <c r="F526" s="1">
        <v>343</v>
      </c>
      <c r="G526" s="1">
        <v>183</v>
      </c>
      <c r="H526" s="1">
        <v>126</v>
      </c>
      <c r="I526" s="1">
        <v>61</v>
      </c>
      <c r="J526" s="1">
        <v>32</v>
      </c>
      <c r="K526" s="1">
        <v>10</v>
      </c>
      <c r="L526" s="1">
        <v>4</v>
      </c>
      <c r="M526" s="1">
        <v>3</v>
      </c>
      <c r="N526" s="1">
        <v>1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2</v>
      </c>
      <c r="U526" s="1">
        <f t="shared" si="120"/>
        <v>763</v>
      </c>
      <c r="V526" s="1">
        <f t="shared" si="121"/>
        <v>420</v>
      </c>
      <c r="W526" s="1">
        <f t="shared" si="122"/>
        <v>237</v>
      </c>
      <c r="X526" s="1">
        <f t="shared" si="123"/>
        <v>111</v>
      </c>
      <c r="Y526" s="1">
        <f t="shared" si="124"/>
        <v>50</v>
      </c>
      <c r="Z526" s="1">
        <f t="shared" si="125"/>
        <v>18</v>
      </c>
      <c r="AA526" s="1">
        <f t="shared" si="126"/>
        <v>8</v>
      </c>
      <c r="AB526" s="1">
        <f t="shared" si="127"/>
        <v>4</v>
      </c>
      <c r="AC526" s="1">
        <f t="shared" si="128"/>
        <v>1</v>
      </c>
      <c r="AD526" s="1">
        <f t="shared" si="129"/>
        <v>0</v>
      </c>
      <c r="AE526" s="1">
        <f t="shared" si="130"/>
        <v>0</v>
      </c>
      <c r="AF526" s="1">
        <f t="shared" si="131"/>
        <v>0</v>
      </c>
      <c r="AG526" s="1">
        <f t="shared" si="132"/>
        <v>0</v>
      </c>
      <c r="AH526" s="1">
        <f t="shared" si="133"/>
        <v>0</v>
      </c>
      <c r="AI526" s="9">
        <f t="shared" si="134"/>
        <v>31.061598951507207</v>
      </c>
    </row>
    <row r="527" spans="1:35" ht="15">
      <c r="A527" s="1">
        <v>50698</v>
      </c>
      <c r="B527" s="1">
        <v>21</v>
      </c>
      <c r="C527" s="1">
        <v>23</v>
      </c>
      <c r="D527" s="2">
        <v>20.88</v>
      </c>
      <c r="E527" s="3">
        <v>3.5</v>
      </c>
      <c r="F527" s="1">
        <v>119</v>
      </c>
      <c r="G527" s="1">
        <v>52</v>
      </c>
      <c r="H527" s="1">
        <v>35</v>
      </c>
      <c r="I527" s="1">
        <v>21</v>
      </c>
      <c r="J527" s="1">
        <v>5</v>
      </c>
      <c r="K527" s="1">
        <v>2</v>
      </c>
      <c r="L527" s="1">
        <v>0</v>
      </c>
      <c r="M527" s="1">
        <v>0</v>
      </c>
      <c r="N527" s="1">
        <v>1</v>
      </c>
      <c r="O527" s="1">
        <v>1</v>
      </c>
      <c r="P527" s="1">
        <v>0</v>
      </c>
      <c r="Q527" s="1">
        <v>0</v>
      </c>
      <c r="R527" s="1">
        <v>0</v>
      </c>
      <c r="S527" s="1">
        <v>0</v>
      </c>
      <c r="T527" s="1">
        <v>2</v>
      </c>
      <c r="U527" s="1">
        <f t="shared" si="120"/>
        <v>236</v>
      </c>
      <c r="V527" s="1">
        <f t="shared" si="121"/>
        <v>117</v>
      </c>
      <c r="W527" s="1">
        <f t="shared" si="122"/>
        <v>65</v>
      </c>
      <c r="X527" s="1">
        <f t="shared" si="123"/>
        <v>30</v>
      </c>
      <c r="Y527" s="1">
        <f t="shared" si="124"/>
        <v>9</v>
      </c>
      <c r="Z527" s="1">
        <f t="shared" si="125"/>
        <v>4</v>
      </c>
      <c r="AA527" s="1">
        <f t="shared" si="126"/>
        <v>2</v>
      </c>
      <c r="AB527" s="1">
        <f t="shared" si="127"/>
        <v>2</v>
      </c>
      <c r="AC527" s="1">
        <f t="shared" si="128"/>
        <v>2</v>
      </c>
      <c r="AD527" s="1">
        <f t="shared" si="129"/>
        <v>1</v>
      </c>
      <c r="AE527" s="1">
        <f t="shared" si="130"/>
        <v>0</v>
      </c>
      <c r="AF527" s="1">
        <f t="shared" si="131"/>
        <v>0</v>
      </c>
      <c r="AG527" s="1">
        <f t="shared" si="132"/>
        <v>0</v>
      </c>
      <c r="AH527" s="1">
        <f t="shared" si="133"/>
        <v>0</v>
      </c>
      <c r="AI527" s="9">
        <f t="shared" si="134"/>
        <v>27.54237288135593</v>
      </c>
    </row>
    <row r="528" spans="1:35" ht="15">
      <c r="A528" s="1">
        <v>50698</v>
      </c>
      <c r="B528" s="1">
        <v>21</v>
      </c>
      <c r="C528" s="1">
        <v>24</v>
      </c>
      <c r="D528" s="2">
        <v>20.915</v>
      </c>
      <c r="E528" s="3">
        <v>3.5</v>
      </c>
      <c r="F528" s="1">
        <v>144</v>
      </c>
      <c r="G528" s="1">
        <v>66</v>
      </c>
      <c r="H528" s="1">
        <v>35</v>
      </c>
      <c r="I528" s="1">
        <v>27</v>
      </c>
      <c r="J528" s="1">
        <v>9</v>
      </c>
      <c r="K528" s="1">
        <v>5</v>
      </c>
      <c r="L528" s="1">
        <v>5</v>
      </c>
      <c r="M528" s="1">
        <v>1</v>
      </c>
      <c r="N528" s="1">
        <v>0</v>
      </c>
      <c r="O528" s="1">
        <v>1</v>
      </c>
      <c r="P528" s="1">
        <v>0</v>
      </c>
      <c r="Q528" s="1">
        <v>0</v>
      </c>
      <c r="R528" s="1">
        <v>0</v>
      </c>
      <c r="S528" s="1">
        <v>0</v>
      </c>
      <c r="T528" s="1">
        <v>2</v>
      </c>
      <c r="U528" s="1">
        <f t="shared" si="120"/>
        <v>293</v>
      </c>
      <c r="V528" s="1">
        <f t="shared" si="121"/>
        <v>149</v>
      </c>
      <c r="W528" s="1">
        <f t="shared" si="122"/>
        <v>83</v>
      </c>
      <c r="X528" s="1">
        <f t="shared" si="123"/>
        <v>48</v>
      </c>
      <c r="Y528" s="1">
        <f t="shared" si="124"/>
        <v>21</v>
      </c>
      <c r="Z528" s="1">
        <f t="shared" si="125"/>
        <v>12</v>
      </c>
      <c r="AA528" s="1">
        <f t="shared" si="126"/>
        <v>7</v>
      </c>
      <c r="AB528" s="1">
        <f t="shared" si="127"/>
        <v>2</v>
      </c>
      <c r="AC528" s="1">
        <f t="shared" si="128"/>
        <v>1</v>
      </c>
      <c r="AD528" s="1">
        <f t="shared" si="129"/>
        <v>1</v>
      </c>
      <c r="AE528" s="1">
        <f t="shared" si="130"/>
        <v>0</v>
      </c>
      <c r="AF528" s="1">
        <f t="shared" si="131"/>
        <v>0</v>
      </c>
      <c r="AG528" s="1">
        <f t="shared" si="132"/>
        <v>0</v>
      </c>
      <c r="AH528" s="1">
        <f t="shared" si="133"/>
        <v>0</v>
      </c>
      <c r="AI528" s="9">
        <f t="shared" si="134"/>
        <v>28.327645051194537</v>
      </c>
    </row>
    <row r="529" spans="1:35" ht="15">
      <c r="A529" s="1">
        <v>50698</v>
      </c>
      <c r="B529" s="1">
        <v>21</v>
      </c>
      <c r="C529" s="1">
        <v>25</v>
      </c>
      <c r="D529" s="2">
        <v>20.95</v>
      </c>
      <c r="E529" s="3">
        <v>3.5</v>
      </c>
      <c r="F529" s="1">
        <v>75</v>
      </c>
      <c r="G529" s="1">
        <v>46</v>
      </c>
      <c r="H529" s="1">
        <v>31</v>
      </c>
      <c r="I529" s="1">
        <v>16</v>
      </c>
      <c r="J529" s="1">
        <v>15</v>
      </c>
      <c r="K529" s="1">
        <v>7</v>
      </c>
      <c r="L529" s="1">
        <v>1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2</v>
      </c>
      <c r="U529" s="1">
        <f t="shared" si="120"/>
        <v>191</v>
      </c>
      <c r="V529" s="1">
        <f t="shared" si="121"/>
        <v>116</v>
      </c>
      <c r="W529" s="1">
        <f t="shared" si="122"/>
        <v>70</v>
      </c>
      <c r="X529" s="1">
        <f t="shared" si="123"/>
        <v>39</v>
      </c>
      <c r="Y529" s="1">
        <f t="shared" si="124"/>
        <v>23</v>
      </c>
      <c r="Z529" s="1">
        <f t="shared" si="125"/>
        <v>8</v>
      </c>
      <c r="AA529" s="1">
        <f t="shared" si="126"/>
        <v>1</v>
      </c>
      <c r="AB529" s="1">
        <f t="shared" si="127"/>
        <v>0</v>
      </c>
      <c r="AC529" s="1">
        <f t="shared" si="128"/>
        <v>0</v>
      </c>
      <c r="AD529" s="1">
        <f t="shared" si="129"/>
        <v>0</v>
      </c>
      <c r="AE529" s="1">
        <f t="shared" si="130"/>
        <v>0</v>
      </c>
      <c r="AF529" s="1">
        <f t="shared" si="131"/>
        <v>0</v>
      </c>
      <c r="AG529" s="1">
        <f t="shared" si="132"/>
        <v>0</v>
      </c>
      <c r="AH529" s="1">
        <f t="shared" si="133"/>
        <v>0</v>
      </c>
      <c r="AI529" s="9">
        <f t="shared" si="134"/>
        <v>36.64921465968586</v>
      </c>
    </row>
    <row r="530" spans="1:35" ht="15">
      <c r="A530" s="1">
        <v>50698</v>
      </c>
      <c r="B530" s="1">
        <v>21</v>
      </c>
      <c r="C530" s="1">
        <v>26</v>
      </c>
      <c r="D530" s="2">
        <v>20.985</v>
      </c>
      <c r="E530" s="3">
        <v>3.5</v>
      </c>
      <c r="F530" s="1">
        <v>146</v>
      </c>
      <c r="G530" s="1">
        <v>74</v>
      </c>
      <c r="H530" s="1">
        <v>26</v>
      </c>
      <c r="I530" s="1">
        <v>11</v>
      </c>
      <c r="J530" s="1">
        <v>2</v>
      </c>
      <c r="K530" s="1">
        <v>2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2</v>
      </c>
      <c r="U530" s="1">
        <f t="shared" si="120"/>
        <v>261</v>
      </c>
      <c r="V530" s="1">
        <f t="shared" si="121"/>
        <v>115</v>
      </c>
      <c r="W530" s="1">
        <f t="shared" si="122"/>
        <v>41</v>
      </c>
      <c r="X530" s="1">
        <f t="shared" si="123"/>
        <v>15</v>
      </c>
      <c r="Y530" s="1">
        <f t="shared" si="124"/>
        <v>4</v>
      </c>
      <c r="Z530" s="1">
        <f t="shared" si="125"/>
        <v>2</v>
      </c>
      <c r="AA530" s="1">
        <f t="shared" si="126"/>
        <v>0</v>
      </c>
      <c r="AB530" s="1">
        <f t="shared" si="127"/>
        <v>0</v>
      </c>
      <c r="AC530" s="1">
        <f t="shared" si="128"/>
        <v>0</v>
      </c>
      <c r="AD530" s="1">
        <f t="shared" si="129"/>
        <v>0</v>
      </c>
      <c r="AE530" s="1">
        <f t="shared" si="130"/>
        <v>0</v>
      </c>
      <c r="AF530" s="1">
        <f t="shared" si="131"/>
        <v>0</v>
      </c>
      <c r="AG530" s="1">
        <f t="shared" si="132"/>
        <v>0</v>
      </c>
      <c r="AH530" s="1">
        <f t="shared" si="133"/>
        <v>0</v>
      </c>
      <c r="AI530" s="9">
        <f t="shared" si="134"/>
        <v>15.708812260536398</v>
      </c>
    </row>
    <row r="531" spans="1:35" ht="15">
      <c r="A531" s="1">
        <v>50698</v>
      </c>
      <c r="B531" s="1">
        <v>21</v>
      </c>
      <c r="C531" s="1">
        <v>27</v>
      </c>
      <c r="D531" s="2">
        <v>21.02</v>
      </c>
      <c r="E531" s="3">
        <v>3.5</v>
      </c>
      <c r="F531" s="1">
        <v>195</v>
      </c>
      <c r="G531" s="1">
        <v>84</v>
      </c>
      <c r="H531" s="1">
        <v>35</v>
      </c>
      <c r="I531" s="1">
        <v>20</v>
      </c>
      <c r="J531" s="1">
        <v>7</v>
      </c>
      <c r="K531" s="1">
        <v>1</v>
      </c>
      <c r="L531" s="1">
        <v>0</v>
      </c>
      <c r="M531" s="1">
        <v>1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2</v>
      </c>
      <c r="U531" s="1">
        <f t="shared" si="120"/>
        <v>343</v>
      </c>
      <c r="V531" s="1">
        <f t="shared" si="121"/>
        <v>148</v>
      </c>
      <c r="W531" s="1">
        <f t="shared" si="122"/>
        <v>64</v>
      </c>
      <c r="X531" s="1">
        <f t="shared" si="123"/>
        <v>29</v>
      </c>
      <c r="Y531" s="1">
        <f t="shared" si="124"/>
        <v>9</v>
      </c>
      <c r="Z531" s="1">
        <f t="shared" si="125"/>
        <v>2</v>
      </c>
      <c r="AA531" s="1">
        <f t="shared" si="126"/>
        <v>1</v>
      </c>
      <c r="AB531" s="1">
        <f t="shared" si="127"/>
        <v>1</v>
      </c>
      <c r="AC531" s="1">
        <f t="shared" si="128"/>
        <v>0</v>
      </c>
      <c r="AD531" s="1">
        <f t="shared" si="129"/>
        <v>0</v>
      </c>
      <c r="AE531" s="1">
        <f t="shared" si="130"/>
        <v>0</v>
      </c>
      <c r="AF531" s="1">
        <f t="shared" si="131"/>
        <v>0</v>
      </c>
      <c r="AG531" s="1">
        <f t="shared" si="132"/>
        <v>0</v>
      </c>
      <c r="AH531" s="1">
        <f t="shared" si="133"/>
        <v>0</v>
      </c>
      <c r="AI531" s="9">
        <f t="shared" si="134"/>
        <v>18.658892128279884</v>
      </c>
    </row>
    <row r="532" spans="1:35" ht="15">
      <c r="A532" s="1">
        <v>50698</v>
      </c>
      <c r="B532" s="1">
        <v>21</v>
      </c>
      <c r="C532" s="1">
        <v>28</v>
      </c>
      <c r="D532" s="2">
        <v>21.055</v>
      </c>
      <c r="E532" s="3">
        <v>3</v>
      </c>
      <c r="F532" s="1">
        <v>140</v>
      </c>
      <c r="G532" s="1">
        <v>45</v>
      </c>
      <c r="H532" s="1">
        <v>25</v>
      </c>
      <c r="I532" s="1">
        <v>11</v>
      </c>
      <c r="J532" s="1">
        <v>2</v>
      </c>
      <c r="K532" s="1">
        <v>0</v>
      </c>
      <c r="L532" s="1">
        <v>1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2</v>
      </c>
      <c r="U532" s="1">
        <f t="shared" si="120"/>
        <v>224</v>
      </c>
      <c r="V532" s="1">
        <f t="shared" si="121"/>
        <v>84</v>
      </c>
      <c r="W532" s="1">
        <f t="shared" si="122"/>
        <v>39</v>
      </c>
      <c r="X532" s="1">
        <f t="shared" si="123"/>
        <v>14</v>
      </c>
      <c r="Y532" s="1">
        <f t="shared" si="124"/>
        <v>3</v>
      </c>
      <c r="Z532" s="1">
        <f t="shared" si="125"/>
        <v>1</v>
      </c>
      <c r="AA532" s="1">
        <f t="shared" si="126"/>
        <v>1</v>
      </c>
      <c r="AB532" s="1">
        <f t="shared" si="127"/>
        <v>0</v>
      </c>
      <c r="AC532" s="1">
        <f t="shared" si="128"/>
        <v>0</v>
      </c>
      <c r="AD532" s="1">
        <f t="shared" si="129"/>
        <v>0</v>
      </c>
      <c r="AE532" s="1">
        <f t="shared" si="130"/>
        <v>0</v>
      </c>
      <c r="AF532" s="1">
        <f t="shared" si="131"/>
        <v>0</v>
      </c>
      <c r="AG532" s="1">
        <f t="shared" si="132"/>
        <v>0</v>
      </c>
      <c r="AH532" s="1">
        <f t="shared" si="133"/>
        <v>0</v>
      </c>
      <c r="AI532" s="9">
        <f t="shared" si="134"/>
        <v>17.410714285714285</v>
      </c>
    </row>
    <row r="533" spans="1:35" ht="15">
      <c r="A533" s="1">
        <v>50698</v>
      </c>
      <c r="B533" s="1">
        <v>21</v>
      </c>
      <c r="C533" s="1">
        <v>29</v>
      </c>
      <c r="D533" s="2">
        <v>21.085</v>
      </c>
      <c r="E533" s="3">
        <v>5</v>
      </c>
      <c r="F533" s="1">
        <v>238</v>
      </c>
      <c r="G533" s="1">
        <v>119</v>
      </c>
      <c r="H533" s="1">
        <v>67</v>
      </c>
      <c r="I533" s="1">
        <v>28</v>
      </c>
      <c r="J533" s="1">
        <v>12</v>
      </c>
      <c r="K533" s="1">
        <v>7</v>
      </c>
      <c r="L533" s="1">
        <v>2</v>
      </c>
      <c r="M533" s="1">
        <v>2</v>
      </c>
      <c r="N533" s="1">
        <v>1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2</v>
      </c>
      <c r="U533" s="1">
        <f t="shared" si="120"/>
        <v>476</v>
      </c>
      <c r="V533" s="1">
        <f t="shared" si="121"/>
        <v>238</v>
      </c>
      <c r="W533" s="1">
        <f t="shared" si="122"/>
        <v>119</v>
      </c>
      <c r="X533" s="1">
        <f t="shared" si="123"/>
        <v>52</v>
      </c>
      <c r="Y533" s="1">
        <f t="shared" si="124"/>
        <v>24</v>
      </c>
      <c r="Z533" s="1">
        <f t="shared" si="125"/>
        <v>12</v>
      </c>
      <c r="AA533" s="1">
        <f t="shared" si="126"/>
        <v>5</v>
      </c>
      <c r="AB533" s="1">
        <f t="shared" si="127"/>
        <v>3</v>
      </c>
      <c r="AC533" s="1">
        <f t="shared" si="128"/>
        <v>1</v>
      </c>
      <c r="AD533" s="1">
        <f t="shared" si="129"/>
        <v>0</v>
      </c>
      <c r="AE533" s="1">
        <f t="shared" si="130"/>
        <v>0</v>
      </c>
      <c r="AF533" s="1">
        <f t="shared" si="131"/>
        <v>0</v>
      </c>
      <c r="AG533" s="1">
        <f t="shared" si="132"/>
        <v>0</v>
      </c>
      <c r="AH533" s="1">
        <f t="shared" si="133"/>
        <v>0</v>
      </c>
      <c r="AI533" s="9">
        <f t="shared" si="134"/>
        <v>25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1"/>
  <sheetViews>
    <sheetView showOutlineSymbols="0"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4" width="11.6640625" style="1" customWidth="1"/>
    <col min="5" max="5" width="12.6640625" style="1" customWidth="1"/>
    <col min="6" max="6" width="10.6640625" style="9" customWidth="1"/>
    <col min="7" max="16384" width="9.6640625" style="1" customWidth="1"/>
  </cols>
  <sheetData>
    <row r="1" spans="1:7" ht="15">
      <c r="A1" s="1" t="s">
        <v>0</v>
      </c>
      <c r="B1" s="4">
        <v>7551</v>
      </c>
      <c r="C1" s="1" t="s">
        <v>6</v>
      </c>
      <c r="D1" s="2" t="s">
        <v>8</v>
      </c>
      <c r="E1" s="3"/>
      <c r="G1" s="1" t="s">
        <v>132</v>
      </c>
    </row>
    <row r="2" spans="1:7" ht="15">
      <c r="A2" s="8" t="s">
        <v>33</v>
      </c>
      <c r="D2" s="2"/>
      <c r="E2" s="3"/>
      <c r="G2" s="1" t="s">
        <v>133</v>
      </c>
    </row>
    <row r="3" spans="4:5" ht="15">
      <c r="D3" s="2"/>
      <c r="E3" s="3"/>
    </row>
    <row r="4" spans="1:8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9" t="s">
        <v>34</v>
      </c>
      <c r="G4" s="1" t="s">
        <v>35</v>
      </c>
      <c r="H4" s="1" t="s">
        <v>36</v>
      </c>
    </row>
    <row r="5" spans="1:8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G5" s="25" t="s">
        <v>134</v>
      </c>
      <c r="H5" s="25" t="s">
        <v>135</v>
      </c>
    </row>
    <row r="6" spans="1:6" ht="15">
      <c r="A6" s="1">
        <v>41398</v>
      </c>
      <c r="B6" s="1">
        <v>1</v>
      </c>
      <c r="C6" s="1">
        <v>1</v>
      </c>
      <c r="D6" s="2">
        <v>0</v>
      </c>
      <c r="E6" s="3">
        <v>6</v>
      </c>
      <c r="F6" s="9">
        <v>-28.1</v>
      </c>
    </row>
    <row r="7" spans="1:6" ht="15">
      <c r="A7" s="1">
        <v>41398</v>
      </c>
      <c r="B7" s="1">
        <v>1</v>
      </c>
      <c r="C7" s="1">
        <v>2</v>
      </c>
      <c r="D7" s="2">
        <v>0.06</v>
      </c>
      <c r="E7" s="3">
        <v>9</v>
      </c>
      <c r="F7" s="9">
        <v>-30.28</v>
      </c>
    </row>
    <row r="8" spans="1:6" ht="15">
      <c r="A8" s="1">
        <v>41398</v>
      </c>
      <c r="B8" s="1">
        <v>1</v>
      </c>
      <c r="C8" s="1">
        <v>3</v>
      </c>
      <c r="D8" s="2">
        <v>0.15</v>
      </c>
      <c r="E8" s="3">
        <v>5</v>
      </c>
      <c r="F8" s="9">
        <v>-32.77</v>
      </c>
    </row>
    <row r="9" spans="1:6" ht="15">
      <c r="A9" s="1">
        <v>41398</v>
      </c>
      <c r="B9" s="1">
        <v>1</v>
      </c>
      <c r="C9" s="1">
        <v>4</v>
      </c>
      <c r="D9" s="2">
        <v>0.2</v>
      </c>
      <c r="E9" s="3">
        <v>6</v>
      </c>
      <c r="F9" s="9">
        <v>-32.82</v>
      </c>
    </row>
    <row r="10" spans="1:6" ht="15">
      <c r="A10" s="1">
        <v>41398</v>
      </c>
      <c r="B10" s="1">
        <v>1</v>
      </c>
      <c r="C10" s="1">
        <v>5</v>
      </c>
      <c r="D10" s="2">
        <v>0.26</v>
      </c>
      <c r="E10" s="3">
        <v>4</v>
      </c>
      <c r="F10" s="9">
        <v>-33.91</v>
      </c>
    </row>
    <row r="11" spans="1:6" ht="15">
      <c r="A11" s="1">
        <v>41398</v>
      </c>
      <c r="B11" s="1">
        <v>1</v>
      </c>
      <c r="C11" s="1">
        <v>6</v>
      </c>
      <c r="D11" s="2">
        <v>0.3</v>
      </c>
      <c r="E11" s="3">
        <v>4</v>
      </c>
      <c r="F11" s="9">
        <v>-35.37</v>
      </c>
    </row>
    <row r="12" spans="1:6" ht="15">
      <c r="A12" s="1">
        <v>41398</v>
      </c>
      <c r="B12" s="1">
        <v>1</v>
      </c>
      <c r="C12" s="1">
        <v>7</v>
      </c>
      <c r="D12" s="2">
        <v>0.34</v>
      </c>
      <c r="E12" s="3">
        <v>6</v>
      </c>
      <c r="F12" s="9">
        <v>-34.78</v>
      </c>
    </row>
    <row r="13" spans="1:6" ht="15">
      <c r="A13" s="1">
        <v>41398</v>
      </c>
      <c r="B13" s="1">
        <v>1</v>
      </c>
      <c r="C13" s="1">
        <v>8</v>
      </c>
      <c r="D13" s="2">
        <v>0.4</v>
      </c>
      <c r="E13" s="3">
        <v>5.5</v>
      </c>
      <c r="F13" s="9">
        <v>-32.73</v>
      </c>
    </row>
    <row r="14" spans="1:6" ht="15">
      <c r="A14" s="1">
        <v>41398</v>
      </c>
      <c r="B14" s="1">
        <v>1</v>
      </c>
      <c r="C14" s="1">
        <v>9</v>
      </c>
      <c r="D14" s="2">
        <v>0.455</v>
      </c>
      <c r="E14" s="3">
        <v>5</v>
      </c>
      <c r="F14" s="9">
        <v>-31.78</v>
      </c>
    </row>
    <row r="15" spans="1:6" ht="15">
      <c r="A15" s="1">
        <v>41398</v>
      </c>
      <c r="B15" s="1">
        <v>1</v>
      </c>
      <c r="C15" s="1">
        <v>10</v>
      </c>
      <c r="D15" s="2">
        <v>0.505</v>
      </c>
      <c r="E15" s="3">
        <v>5</v>
      </c>
      <c r="F15" s="9">
        <v>-31.75</v>
      </c>
    </row>
    <row r="16" spans="1:6" ht="15">
      <c r="A16" s="1">
        <v>41398</v>
      </c>
      <c r="B16" s="1">
        <v>1</v>
      </c>
      <c r="C16" s="1">
        <v>11</v>
      </c>
      <c r="D16" s="2">
        <v>0.555</v>
      </c>
      <c r="E16" s="3">
        <v>6.5</v>
      </c>
      <c r="F16" s="9">
        <v>-32.32</v>
      </c>
    </row>
    <row r="17" spans="1:6" ht="15">
      <c r="A17" s="1">
        <v>41398</v>
      </c>
      <c r="B17" s="1">
        <v>1</v>
      </c>
      <c r="C17" s="1">
        <v>12</v>
      </c>
      <c r="D17" s="2">
        <v>0.62</v>
      </c>
      <c r="E17" s="3">
        <v>7</v>
      </c>
      <c r="F17" s="9">
        <v>-31.34</v>
      </c>
    </row>
    <row r="18" spans="1:6" ht="15">
      <c r="A18" s="1">
        <v>41398</v>
      </c>
      <c r="B18" s="1">
        <v>1</v>
      </c>
      <c r="C18" s="1">
        <v>13</v>
      </c>
      <c r="D18" s="2">
        <v>0.69</v>
      </c>
      <c r="E18" s="3">
        <v>7</v>
      </c>
      <c r="F18" s="9">
        <v>-27.74</v>
      </c>
    </row>
    <row r="19" spans="1:6" ht="15">
      <c r="A19" s="1">
        <v>41398</v>
      </c>
      <c r="B19" s="1">
        <v>1</v>
      </c>
      <c r="C19" s="1">
        <v>14</v>
      </c>
      <c r="D19" s="2">
        <v>0.76</v>
      </c>
      <c r="E19" s="3">
        <v>5</v>
      </c>
      <c r="F19" s="9">
        <v>-27.63</v>
      </c>
    </row>
    <row r="20" spans="1:6" ht="15">
      <c r="A20" s="1">
        <v>41398</v>
      </c>
      <c r="B20" s="1">
        <v>1</v>
      </c>
      <c r="C20" s="1">
        <v>15</v>
      </c>
      <c r="D20" s="2">
        <v>0.81</v>
      </c>
      <c r="E20" s="3">
        <v>6.5</v>
      </c>
      <c r="F20" s="9">
        <v>-27.45</v>
      </c>
    </row>
    <row r="21" spans="1:6" ht="15">
      <c r="A21" s="1">
        <v>41398</v>
      </c>
      <c r="B21" s="1">
        <v>1</v>
      </c>
      <c r="C21" s="1">
        <v>16</v>
      </c>
      <c r="D21" s="2">
        <v>0.875</v>
      </c>
      <c r="E21" s="3">
        <v>5.5</v>
      </c>
      <c r="F21" s="9">
        <v>-28.05</v>
      </c>
    </row>
    <row r="22" spans="1:6" ht="15">
      <c r="A22" s="1">
        <v>41398</v>
      </c>
      <c r="B22" s="1">
        <v>1</v>
      </c>
      <c r="C22" s="1">
        <v>17</v>
      </c>
      <c r="D22" s="2">
        <v>0.93</v>
      </c>
      <c r="E22" s="3">
        <v>7</v>
      </c>
      <c r="F22" s="9">
        <v>-29.28</v>
      </c>
    </row>
    <row r="23" spans="1:6" ht="15">
      <c r="A23" s="1">
        <v>41398</v>
      </c>
      <c r="B23" s="1">
        <v>2</v>
      </c>
      <c r="C23" s="1">
        <v>1</v>
      </c>
      <c r="D23" s="2">
        <v>1</v>
      </c>
      <c r="E23" s="3">
        <v>6</v>
      </c>
      <c r="F23" s="9">
        <v>-32.27</v>
      </c>
    </row>
    <row r="24" spans="1:6" ht="15">
      <c r="A24" s="1">
        <v>41398</v>
      </c>
      <c r="B24" s="1">
        <v>2</v>
      </c>
      <c r="C24" s="1">
        <v>2</v>
      </c>
      <c r="D24" s="2">
        <v>1.06</v>
      </c>
      <c r="E24" s="3">
        <v>3.5</v>
      </c>
      <c r="F24" s="9">
        <v>-32.96</v>
      </c>
    </row>
    <row r="25" spans="1:6" ht="15">
      <c r="A25" s="1">
        <v>41398</v>
      </c>
      <c r="B25" s="1">
        <v>2</v>
      </c>
      <c r="C25" s="1">
        <v>3</v>
      </c>
      <c r="D25" s="2">
        <v>1.095</v>
      </c>
      <c r="E25" s="3">
        <v>3.5</v>
      </c>
      <c r="F25" s="9">
        <v>-32.63</v>
      </c>
    </row>
    <row r="26" spans="1:6" ht="15">
      <c r="A26" s="1">
        <v>41398</v>
      </c>
      <c r="B26" s="1">
        <v>2</v>
      </c>
      <c r="C26" s="1">
        <v>4</v>
      </c>
      <c r="D26" s="2">
        <v>1.13</v>
      </c>
      <c r="E26" s="3">
        <v>3.5</v>
      </c>
      <c r="F26" s="9">
        <v>-32.49</v>
      </c>
    </row>
    <row r="27" spans="1:6" ht="15">
      <c r="A27" s="1">
        <v>41398</v>
      </c>
      <c r="B27" s="1">
        <v>2</v>
      </c>
      <c r="C27" s="1">
        <v>5</v>
      </c>
      <c r="D27" s="2">
        <v>1.165</v>
      </c>
      <c r="E27" s="3">
        <v>5</v>
      </c>
      <c r="F27" s="9">
        <v>-33.12</v>
      </c>
    </row>
    <row r="28" spans="1:6" ht="15">
      <c r="A28" s="1">
        <v>41398</v>
      </c>
      <c r="B28" s="1">
        <v>2</v>
      </c>
      <c r="C28" s="1">
        <v>6</v>
      </c>
      <c r="D28" s="2">
        <v>1.215</v>
      </c>
      <c r="E28" s="3">
        <v>5</v>
      </c>
      <c r="F28" s="9">
        <v>-34.17</v>
      </c>
    </row>
    <row r="29" spans="1:6" ht="15">
      <c r="A29" s="1">
        <v>41398</v>
      </c>
      <c r="B29" s="1">
        <v>2</v>
      </c>
      <c r="C29" s="1">
        <v>7</v>
      </c>
      <c r="D29" s="2">
        <v>1.265</v>
      </c>
      <c r="E29" s="3">
        <v>3.5</v>
      </c>
      <c r="F29" s="9">
        <v>-38.79</v>
      </c>
    </row>
    <row r="30" spans="1:6" ht="15">
      <c r="A30" s="1">
        <v>41398</v>
      </c>
      <c r="B30" s="1">
        <v>2</v>
      </c>
      <c r="C30" s="1">
        <v>8</v>
      </c>
      <c r="D30" s="2">
        <v>1.3</v>
      </c>
      <c r="E30" s="3">
        <v>3.5</v>
      </c>
      <c r="F30" s="9">
        <v>-39.38</v>
      </c>
    </row>
    <row r="31" spans="1:6" ht="15">
      <c r="A31" s="1">
        <v>41398</v>
      </c>
      <c r="B31" s="1">
        <v>2</v>
      </c>
      <c r="C31" s="1">
        <v>9</v>
      </c>
      <c r="D31" s="2">
        <v>1.335</v>
      </c>
      <c r="E31" s="3">
        <v>3.5</v>
      </c>
      <c r="F31" s="9">
        <v>-38.1</v>
      </c>
    </row>
    <row r="32" spans="1:6" ht="15">
      <c r="A32" s="1">
        <v>41398</v>
      </c>
      <c r="B32" s="1">
        <v>2</v>
      </c>
      <c r="C32" s="1">
        <v>10</v>
      </c>
      <c r="D32" s="2">
        <v>1.37</v>
      </c>
      <c r="E32" s="3">
        <v>3.5</v>
      </c>
      <c r="F32" s="9">
        <v>-34.4</v>
      </c>
    </row>
    <row r="33" spans="1:6" ht="15">
      <c r="A33" s="1">
        <v>41398</v>
      </c>
      <c r="B33" s="1">
        <v>2</v>
      </c>
      <c r="C33" s="1">
        <v>11</v>
      </c>
      <c r="D33" s="2">
        <v>1.405</v>
      </c>
      <c r="E33" s="3">
        <v>3.5</v>
      </c>
      <c r="F33" s="9">
        <v>-30.06</v>
      </c>
    </row>
    <row r="34" spans="1:6" ht="15">
      <c r="A34" s="1">
        <v>41398</v>
      </c>
      <c r="B34" s="1">
        <v>2</v>
      </c>
      <c r="C34" s="1">
        <v>12</v>
      </c>
      <c r="D34" s="2">
        <v>1.44</v>
      </c>
      <c r="E34" s="3">
        <v>3.5</v>
      </c>
      <c r="F34" s="9">
        <v>-28.96</v>
      </c>
    </row>
    <row r="35" spans="1:6" ht="15">
      <c r="A35" s="1">
        <v>41398</v>
      </c>
      <c r="B35" s="1">
        <v>2</v>
      </c>
      <c r="C35" s="1">
        <v>13</v>
      </c>
      <c r="D35" s="2">
        <v>1.475</v>
      </c>
      <c r="E35" s="3">
        <v>3.5</v>
      </c>
      <c r="F35" s="9">
        <v>-30.41</v>
      </c>
    </row>
    <row r="36" spans="1:6" ht="15">
      <c r="A36" s="1">
        <v>41398</v>
      </c>
      <c r="B36" s="1">
        <v>2</v>
      </c>
      <c r="C36" s="1">
        <v>14</v>
      </c>
      <c r="D36" s="2">
        <v>1.51</v>
      </c>
      <c r="E36" s="3">
        <v>3.5</v>
      </c>
      <c r="F36" s="9">
        <v>-32.54</v>
      </c>
    </row>
    <row r="37" spans="1:6" ht="15">
      <c r="A37" s="1">
        <v>41398</v>
      </c>
      <c r="B37" s="1">
        <v>2</v>
      </c>
      <c r="C37" s="1">
        <v>15</v>
      </c>
      <c r="D37" s="2">
        <v>1.545</v>
      </c>
      <c r="E37" s="3">
        <v>3.5</v>
      </c>
      <c r="F37" s="9">
        <v>-34.13</v>
      </c>
    </row>
    <row r="38" spans="1:6" ht="15">
      <c r="A38" s="1">
        <v>41398</v>
      </c>
      <c r="B38" s="1">
        <v>2</v>
      </c>
      <c r="C38" s="1">
        <v>16</v>
      </c>
      <c r="D38" s="2">
        <v>1.58</v>
      </c>
      <c r="E38" s="3">
        <v>3.5</v>
      </c>
      <c r="F38" s="9">
        <v>-33.77</v>
      </c>
    </row>
    <row r="39" spans="1:6" ht="15">
      <c r="A39" s="1">
        <v>41398</v>
      </c>
      <c r="B39" s="1">
        <v>2</v>
      </c>
      <c r="C39" s="1">
        <v>17</v>
      </c>
      <c r="D39" s="2">
        <v>1.615</v>
      </c>
      <c r="E39" s="3">
        <v>3.5</v>
      </c>
      <c r="F39" s="9">
        <v>-31.38</v>
      </c>
    </row>
    <row r="40" spans="1:6" ht="15">
      <c r="A40" s="1">
        <v>41398</v>
      </c>
      <c r="B40" s="1">
        <v>2</v>
      </c>
      <c r="C40" s="1">
        <v>18</v>
      </c>
      <c r="D40" s="2">
        <v>1.65</v>
      </c>
      <c r="E40" s="3">
        <v>5.5</v>
      </c>
      <c r="F40" s="9">
        <v>-27.8</v>
      </c>
    </row>
    <row r="41" spans="1:6" ht="15">
      <c r="A41" s="1">
        <v>41398</v>
      </c>
      <c r="B41" s="1">
        <v>2</v>
      </c>
      <c r="C41" s="1">
        <v>19</v>
      </c>
      <c r="D41" s="2">
        <v>1.705</v>
      </c>
      <c r="E41" s="3">
        <v>5</v>
      </c>
      <c r="F41" s="9">
        <v>-25.4</v>
      </c>
    </row>
    <row r="42" spans="1:6" ht="15">
      <c r="A42" s="1">
        <v>41398</v>
      </c>
      <c r="B42" s="1">
        <v>2</v>
      </c>
      <c r="C42" s="1">
        <v>20</v>
      </c>
      <c r="D42" s="2">
        <v>1.755</v>
      </c>
      <c r="E42" s="3">
        <v>3.5</v>
      </c>
      <c r="F42" s="9">
        <v>-23.92</v>
      </c>
    </row>
    <row r="43" spans="1:6" ht="15">
      <c r="A43" s="1">
        <v>41398</v>
      </c>
      <c r="B43" s="1">
        <v>2</v>
      </c>
      <c r="C43" s="1">
        <v>21</v>
      </c>
      <c r="D43" s="2">
        <v>1.79</v>
      </c>
      <c r="E43" s="3">
        <v>3.5</v>
      </c>
      <c r="F43" s="9">
        <v>-24.08</v>
      </c>
    </row>
    <row r="44" spans="1:6" ht="15">
      <c r="A44" s="1">
        <v>41398</v>
      </c>
      <c r="B44" s="1">
        <v>2</v>
      </c>
      <c r="C44" s="1">
        <v>22</v>
      </c>
      <c r="D44" s="2">
        <v>1.825</v>
      </c>
      <c r="E44" s="3">
        <v>3.5</v>
      </c>
      <c r="F44" s="9">
        <v>-24.43</v>
      </c>
    </row>
    <row r="45" spans="1:6" ht="15">
      <c r="A45" s="1">
        <v>41398</v>
      </c>
      <c r="B45" s="1">
        <v>2</v>
      </c>
      <c r="C45" s="1">
        <v>23</v>
      </c>
      <c r="D45" s="2">
        <v>1.86</v>
      </c>
      <c r="E45" s="3">
        <v>3.5</v>
      </c>
      <c r="F45" s="9">
        <v>-24.7</v>
      </c>
    </row>
    <row r="46" spans="1:6" ht="15">
      <c r="A46" s="1">
        <v>41398</v>
      </c>
      <c r="B46" s="1">
        <v>2</v>
      </c>
      <c r="C46" s="1">
        <v>24</v>
      </c>
      <c r="D46" s="2">
        <v>1.895</v>
      </c>
      <c r="E46" s="3">
        <v>3.5</v>
      </c>
      <c r="F46" s="9">
        <v>-24.98</v>
      </c>
    </row>
    <row r="47" spans="1:6" ht="15">
      <c r="A47" s="1">
        <v>41398</v>
      </c>
      <c r="B47" s="1">
        <v>2</v>
      </c>
      <c r="C47" s="1">
        <v>25</v>
      </c>
      <c r="D47" s="2">
        <v>1.93</v>
      </c>
      <c r="E47" s="3">
        <v>3.5</v>
      </c>
      <c r="F47" s="9">
        <v>-25.05</v>
      </c>
    </row>
    <row r="48" spans="1:6" ht="15">
      <c r="A48" s="1">
        <v>41398</v>
      </c>
      <c r="B48" s="1">
        <v>2</v>
      </c>
      <c r="C48" s="1">
        <v>26</v>
      </c>
      <c r="D48" s="2">
        <v>1.965</v>
      </c>
      <c r="E48" s="3">
        <v>5.5</v>
      </c>
      <c r="F48" s="9">
        <v>-24.96</v>
      </c>
    </row>
    <row r="49" spans="1:6" ht="15">
      <c r="A49" s="1">
        <v>41498</v>
      </c>
      <c r="B49" s="1">
        <v>3</v>
      </c>
      <c r="C49" s="1">
        <v>1</v>
      </c>
      <c r="D49" s="2">
        <v>2.02</v>
      </c>
      <c r="E49" s="3">
        <v>6</v>
      </c>
      <c r="F49" s="9">
        <v>-25.47</v>
      </c>
    </row>
    <row r="50" spans="1:6" ht="15">
      <c r="A50" s="1">
        <v>41498</v>
      </c>
      <c r="B50" s="1">
        <v>3</v>
      </c>
      <c r="C50" s="1">
        <v>2</v>
      </c>
      <c r="D50" s="2">
        <v>2.08</v>
      </c>
      <c r="E50" s="3">
        <v>3.5</v>
      </c>
      <c r="F50" s="9">
        <v>-27.33</v>
      </c>
    </row>
    <row r="51" spans="1:6" ht="15">
      <c r="A51" s="1">
        <v>41498</v>
      </c>
      <c r="B51" s="1">
        <v>3</v>
      </c>
      <c r="C51" s="1">
        <v>3</v>
      </c>
      <c r="D51" s="2">
        <v>2.115</v>
      </c>
      <c r="E51" s="3">
        <v>3.5</v>
      </c>
      <c r="F51" s="9">
        <v>-30</v>
      </c>
    </row>
    <row r="52" spans="1:6" ht="15">
      <c r="A52" s="1">
        <v>41498</v>
      </c>
      <c r="B52" s="1">
        <v>3</v>
      </c>
      <c r="C52" s="1">
        <v>4</v>
      </c>
      <c r="D52" s="2">
        <v>2.15</v>
      </c>
      <c r="E52" s="3">
        <v>3.5</v>
      </c>
      <c r="F52" s="9">
        <v>-33.76</v>
      </c>
    </row>
    <row r="53" spans="1:6" ht="15">
      <c r="A53" s="1">
        <v>41498</v>
      </c>
      <c r="B53" s="1">
        <v>3</v>
      </c>
      <c r="C53" s="1">
        <v>5</v>
      </c>
      <c r="D53" s="2">
        <v>2.185</v>
      </c>
      <c r="E53" s="3">
        <v>3.5</v>
      </c>
      <c r="F53" s="9">
        <v>-36.77</v>
      </c>
    </row>
    <row r="54" spans="1:6" ht="15">
      <c r="A54" s="1">
        <v>41498</v>
      </c>
      <c r="B54" s="1">
        <v>3</v>
      </c>
      <c r="C54" s="1">
        <v>6</v>
      </c>
      <c r="D54" s="2">
        <v>2.22</v>
      </c>
      <c r="E54" s="3">
        <v>3.5</v>
      </c>
      <c r="F54" s="9">
        <v>-37.81</v>
      </c>
    </row>
    <row r="55" spans="1:6" ht="15">
      <c r="A55" s="1">
        <v>41498</v>
      </c>
      <c r="B55" s="1">
        <v>3</v>
      </c>
      <c r="C55" s="1">
        <v>7</v>
      </c>
      <c r="D55" s="2">
        <v>2.255</v>
      </c>
      <c r="E55" s="3">
        <v>6</v>
      </c>
      <c r="F55" s="9">
        <v>-36.75</v>
      </c>
    </row>
    <row r="56" spans="1:6" ht="15">
      <c r="A56" s="1">
        <v>41498</v>
      </c>
      <c r="B56" s="1">
        <v>3</v>
      </c>
      <c r="C56" s="1">
        <v>8</v>
      </c>
      <c r="D56" s="2">
        <v>2.315</v>
      </c>
      <c r="E56" s="3">
        <v>6</v>
      </c>
      <c r="F56" s="9">
        <v>-30.53</v>
      </c>
    </row>
    <row r="57" spans="1:6" ht="15">
      <c r="A57" s="1">
        <v>41498</v>
      </c>
      <c r="B57" s="1">
        <v>3</v>
      </c>
      <c r="C57" s="1">
        <v>9</v>
      </c>
      <c r="D57" s="2">
        <v>2.375</v>
      </c>
      <c r="E57" s="3">
        <v>4.5</v>
      </c>
      <c r="F57" s="9">
        <v>-29.75</v>
      </c>
    </row>
    <row r="58" spans="1:6" ht="15">
      <c r="A58" s="1">
        <v>41498</v>
      </c>
      <c r="B58" s="1">
        <v>3</v>
      </c>
      <c r="C58" s="1">
        <v>10</v>
      </c>
      <c r="D58" s="2">
        <v>2.42</v>
      </c>
      <c r="E58" s="3">
        <v>4.5</v>
      </c>
      <c r="F58" s="9">
        <v>-29.46</v>
      </c>
    </row>
    <row r="59" spans="1:6" ht="15">
      <c r="A59" s="1">
        <v>41498</v>
      </c>
      <c r="B59" s="1">
        <v>3</v>
      </c>
      <c r="C59" s="1">
        <v>11</v>
      </c>
      <c r="D59" s="2">
        <v>2.465</v>
      </c>
      <c r="E59" s="3">
        <v>6</v>
      </c>
      <c r="F59" s="9">
        <v>-29.03</v>
      </c>
    </row>
    <row r="60" spans="1:6" ht="15">
      <c r="A60" s="1">
        <v>41498</v>
      </c>
      <c r="B60" s="1">
        <v>3</v>
      </c>
      <c r="C60" s="1">
        <v>12</v>
      </c>
      <c r="D60" s="2">
        <v>2.525</v>
      </c>
      <c r="E60" s="3">
        <v>6</v>
      </c>
      <c r="F60" s="9">
        <v>-27.62</v>
      </c>
    </row>
    <row r="61" spans="1:6" ht="15">
      <c r="A61" s="1">
        <v>41498</v>
      </c>
      <c r="B61" s="1">
        <v>3</v>
      </c>
      <c r="C61" s="1">
        <v>13</v>
      </c>
      <c r="D61" s="2">
        <v>2.585</v>
      </c>
      <c r="E61" s="3">
        <v>3.5</v>
      </c>
      <c r="F61" s="9">
        <v>-27.2</v>
      </c>
    </row>
    <row r="62" spans="1:6" ht="15">
      <c r="A62" s="1">
        <v>41498</v>
      </c>
      <c r="B62" s="1">
        <v>3</v>
      </c>
      <c r="C62" s="1">
        <v>14</v>
      </c>
      <c r="D62" s="2">
        <v>2.62</v>
      </c>
      <c r="E62" s="3">
        <v>3.5</v>
      </c>
      <c r="F62" s="9">
        <v>-26.87</v>
      </c>
    </row>
    <row r="63" spans="1:6" ht="15">
      <c r="A63" s="1">
        <v>41498</v>
      </c>
      <c r="B63" s="1">
        <v>3</v>
      </c>
      <c r="C63" s="1">
        <v>15</v>
      </c>
      <c r="D63" s="2">
        <v>2.655</v>
      </c>
      <c r="E63" s="3">
        <v>5.5</v>
      </c>
      <c r="F63" s="9">
        <v>-26.49</v>
      </c>
    </row>
    <row r="64" spans="1:6" ht="15">
      <c r="A64" s="1">
        <v>41498</v>
      </c>
      <c r="B64" s="1">
        <v>3</v>
      </c>
      <c r="C64" s="1">
        <v>16</v>
      </c>
      <c r="D64" s="2">
        <v>2.71</v>
      </c>
      <c r="E64" s="3">
        <v>5</v>
      </c>
      <c r="F64" s="9">
        <v>-24.86</v>
      </c>
    </row>
    <row r="65" spans="1:6" ht="15">
      <c r="A65" s="1">
        <v>41498</v>
      </c>
      <c r="B65" s="1">
        <v>3</v>
      </c>
      <c r="C65" s="1">
        <v>17</v>
      </c>
      <c r="D65" s="2">
        <v>2.76</v>
      </c>
      <c r="E65" s="3">
        <v>4</v>
      </c>
      <c r="F65" s="9">
        <v>-24.87</v>
      </c>
    </row>
    <row r="66" spans="1:6" ht="15">
      <c r="A66" s="1">
        <v>41498</v>
      </c>
      <c r="B66" s="1">
        <v>3</v>
      </c>
      <c r="C66" s="1">
        <v>18</v>
      </c>
      <c r="D66" s="2">
        <v>2.8</v>
      </c>
      <c r="E66" s="3">
        <v>6</v>
      </c>
      <c r="F66" s="9">
        <v>-26.03</v>
      </c>
    </row>
    <row r="67" spans="1:6" ht="15">
      <c r="A67" s="1">
        <v>41498</v>
      </c>
      <c r="B67" s="1">
        <v>3</v>
      </c>
      <c r="C67" s="1">
        <v>19</v>
      </c>
      <c r="D67" s="2">
        <v>2.86</v>
      </c>
      <c r="E67" s="3">
        <v>6</v>
      </c>
      <c r="F67" s="9">
        <v>-32.19</v>
      </c>
    </row>
    <row r="68" spans="1:6" ht="15">
      <c r="A68" s="1">
        <v>41498</v>
      </c>
      <c r="B68" s="1">
        <v>3</v>
      </c>
      <c r="C68" s="1">
        <v>20</v>
      </c>
      <c r="D68" s="2">
        <v>2.92</v>
      </c>
      <c r="E68" s="3">
        <v>3.5</v>
      </c>
      <c r="F68" s="9">
        <v>-34.9</v>
      </c>
    </row>
    <row r="69" spans="1:6" ht="15">
      <c r="A69" s="1">
        <v>41498</v>
      </c>
      <c r="B69" s="1">
        <v>3</v>
      </c>
      <c r="C69" s="1">
        <v>21</v>
      </c>
      <c r="D69" s="2">
        <v>2.955</v>
      </c>
      <c r="E69" s="3">
        <v>3.5</v>
      </c>
      <c r="F69" s="9">
        <v>-37.27</v>
      </c>
    </row>
    <row r="70" spans="1:6" ht="15">
      <c r="A70" s="1">
        <v>41498</v>
      </c>
      <c r="B70" s="1">
        <v>3</v>
      </c>
      <c r="C70" s="1">
        <v>22</v>
      </c>
      <c r="D70" s="2">
        <v>2.99</v>
      </c>
      <c r="E70" s="3">
        <v>3</v>
      </c>
      <c r="F70" s="9">
        <v>-39.65</v>
      </c>
    </row>
    <row r="71" spans="1:6" ht="15">
      <c r="A71" s="1">
        <v>41498</v>
      </c>
      <c r="B71" s="1">
        <v>3</v>
      </c>
      <c r="C71" s="1">
        <v>23</v>
      </c>
      <c r="D71" s="2">
        <v>3.02</v>
      </c>
      <c r="E71" s="3">
        <v>6</v>
      </c>
      <c r="F71" s="9">
        <v>-41.65</v>
      </c>
    </row>
    <row r="72" spans="1:6" ht="15">
      <c r="A72" s="1">
        <v>41498</v>
      </c>
      <c r="B72" s="1">
        <v>4</v>
      </c>
      <c r="C72" s="1">
        <v>1</v>
      </c>
      <c r="D72" s="2">
        <v>3.08</v>
      </c>
      <c r="E72" s="3">
        <v>4.5</v>
      </c>
      <c r="F72" s="9">
        <v>-41.75</v>
      </c>
    </row>
    <row r="73" spans="1:6" ht="15">
      <c r="A73" s="1">
        <v>41498</v>
      </c>
      <c r="B73" s="1">
        <v>4</v>
      </c>
      <c r="C73" s="1">
        <v>2</v>
      </c>
      <c r="D73" s="2">
        <v>3.125</v>
      </c>
      <c r="E73" s="3">
        <v>4.5</v>
      </c>
      <c r="F73" s="9">
        <v>-36.1</v>
      </c>
    </row>
    <row r="74" spans="1:6" ht="15">
      <c r="A74" s="1">
        <v>41498</v>
      </c>
      <c r="B74" s="1">
        <v>4</v>
      </c>
      <c r="C74" s="1">
        <v>3</v>
      </c>
      <c r="D74" s="2">
        <v>3.17</v>
      </c>
      <c r="E74" s="3">
        <v>4.5</v>
      </c>
      <c r="F74" s="9">
        <v>-29.85</v>
      </c>
    </row>
    <row r="75" spans="1:6" ht="15">
      <c r="A75" s="1">
        <v>41498</v>
      </c>
      <c r="B75" s="1">
        <v>4</v>
      </c>
      <c r="C75" s="1">
        <v>4</v>
      </c>
      <c r="D75" s="2">
        <v>3.215</v>
      </c>
      <c r="E75" s="3">
        <v>5.5</v>
      </c>
      <c r="F75" s="9">
        <v>-29.37</v>
      </c>
    </row>
    <row r="76" spans="1:6" ht="15">
      <c r="A76" s="1">
        <v>41498</v>
      </c>
      <c r="B76" s="1">
        <v>4</v>
      </c>
      <c r="C76" s="1">
        <v>5</v>
      </c>
      <c r="D76" s="2">
        <v>3.27</v>
      </c>
      <c r="E76" s="3">
        <v>4</v>
      </c>
      <c r="F76" s="9">
        <v>-28.39</v>
      </c>
    </row>
    <row r="77" spans="1:6" ht="15">
      <c r="A77" s="1">
        <v>41498</v>
      </c>
      <c r="B77" s="1">
        <v>4</v>
      </c>
      <c r="C77" s="1">
        <v>6</v>
      </c>
      <c r="D77" s="2">
        <v>3.31</v>
      </c>
      <c r="E77" s="3">
        <v>4</v>
      </c>
      <c r="F77" s="9">
        <v>-27.47</v>
      </c>
    </row>
    <row r="78" spans="1:6" ht="15">
      <c r="A78" s="1">
        <v>41498</v>
      </c>
      <c r="B78" s="1">
        <v>4</v>
      </c>
      <c r="C78" s="1">
        <v>7</v>
      </c>
      <c r="D78" s="2">
        <v>3.35</v>
      </c>
      <c r="E78" s="3">
        <v>4</v>
      </c>
      <c r="F78" s="9">
        <v>-26.48</v>
      </c>
    </row>
    <row r="79" spans="1:6" ht="15">
      <c r="A79" s="1">
        <v>41498</v>
      </c>
      <c r="B79" s="1">
        <v>4</v>
      </c>
      <c r="C79" s="1">
        <v>8</v>
      </c>
      <c r="D79" s="2">
        <v>3.39</v>
      </c>
      <c r="E79" s="3">
        <v>4</v>
      </c>
      <c r="F79" s="9">
        <v>-26.04</v>
      </c>
    </row>
    <row r="80" spans="1:6" ht="15">
      <c r="A80" s="1">
        <v>41498</v>
      </c>
      <c r="B80" s="1">
        <v>4</v>
      </c>
      <c r="C80" s="1">
        <v>9</v>
      </c>
      <c r="D80" s="2">
        <v>3.43</v>
      </c>
      <c r="E80" s="3">
        <v>4</v>
      </c>
      <c r="F80" s="9">
        <v>-26.44</v>
      </c>
    </row>
    <row r="81" spans="1:6" ht="15">
      <c r="A81" s="1">
        <v>41498</v>
      </c>
      <c r="B81" s="1">
        <v>4</v>
      </c>
      <c r="C81" s="1">
        <v>10</v>
      </c>
      <c r="D81" s="2">
        <v>3.47</v>
      </c>
      <c r="E81" s="3">
        <v>5.5</v>
      </c>
      <c r="F81" s="9">
        <v>-33.35</v>
      </c>
    </row>
    <row r="82" spans="1:6" ht="15">
      <c r="A82" s="1">
        <v>41498</v>
      </c>
      <c r="B82" s="1">
        <v>4</v>
      </c>
      <c r="C82" s="1">
        <v>11</v>
      </c>
      <c r="D82" s="2">
        <v>3.525</v>
      </c>
      <c r="E82" s="3">
        <v>5.5</v>
      </c>
      <c r="F82" s="9">
        <v>-33.67</v>
      </c>
    </row>
    <row r="83" spans="1:6" ht="15">
      <c r="A83" s="1">
        <v>41498</v>
      </c>
      <c r="B83" s="1">
        <v>4</v>
      </c>
      <c r="C83" s="1">
        <v>12</v>
      </c>
      <c r="D83" s="2">
        <v>3.58</v>
      </c>
      <c r="E83" s="3">
        <v>4</v>
      </c>
      <c r="F83" s="9">
        <v>-31.99</v>
      </c>
    </row>
    <row r="84" spans="1:6" ht="15">
      <c r="A84" s="1">
        <v>41498</v>
      </c>
      <c r="B84" s="1">
        <v>4</v>
      </c>
      <c r="C84" s="1">
        <v>13</v>
      </c>
      <c r="D84" s="2">
        <v>3.62</v>
      </c>
      <c r="E84" s="3">
        <v>3.5</v>
      </c>
      <c r="F84" s="9">
        <v>-29.67</v>
      </c>
    </row>
    <row r="85" spans="1:6" ht="15">
      <c r="A85" s="1">
        <v>41498</v>
      </c>
      <c r="B85" s="1">
        <v>4</v>
      </c>
      <c r="C85" s="1">
        <v>14</v>
      </c>
      <c r="D85" s="2">
        <v>3.655</v>
      </c>
      <c r="E85" s="3">
        <v>6</v>
      </c>
      <c r="F85" s="9">
        <v>-25.16</v>
      </c>
    </row>
    <row r="86" spans="1:6" ht="15">
      <c r="A86" s="1">
        <v>41498</v>
      </c>
      <c r="B86" s="1">
        <v>4</v>
      </c>
      <c r="C86" s="1">
        <v>15</v>
      </c>
      <c r="D86" s="2">
        <v>3.715</v>
      </c>
      <c r="E86" s="3">
        <v>6</v>
      </c>
      <c r="F86" s="9">
        <v>-25.13</v>
      </c>
    </row>
    <row r="87" spans="1:6" ht="15">
      <c r="A87" s="1">
        <v>41498</v>
      </c>
      <c r="B87" s="1">
        <v>4</v>
      </c>
      <c r="C87" s="1">
        <v>16</v>
      </c>
      <c r="D87" s="2">
        <v>3.775</v>
      </c>
      <c r="E87" s="3">
        <v>4</v>
      </c>
      <c r="F87" s="9">
        <v>-25.74</v>
      </c>
    </row>
    <row r="88" spans="1:6" ht="15">
      <c r="A88" s="1">
        <v>41498</v>
      </c>
      <c r="B88" s="1">
        <v>4</v>
      </c>
      <c r="C88" s="1">
        <v>17</v>
      </c>
      <c r="D88" s="2">
        <v>3.815</v>
      </c>
      <c r="E88" s="3">
        <v>4</v>
      </c>
      <c r="F88" s="9">
        <v>-27</v>
      </c>
    </row>
    <row r="89" spans="1:6" ht="15">
      <c r="A89" s="1">
        <v>41498</v>
      </c>
      <c r="B89" s="1">
        <v>4</v>
      </c>
      <c r="C89" s="1">
        <v>18</v>
      </c>
      <c r="D89" s="2">
        <v>3.855</v>
      </c>
      <c r="E89" s="3">
        <v>4</v>
      </c>
      <c r="F89" s="9">
        <v>-27.21</v>
      </c>
    </row>
    <row r="90" spans="1:6" ht="15">
      <c r="A90" s="1">
        <v>41498</v>
      </c>
      <c r="B90" s="1">
        <v>4</v>
      </c>
      <c r="C90" s="1">
        <v>19</v>
      </c>
      <c r="D90" s="2">
        <v>3.895</v>
      </c>
      <c r="E90" s="3">
        <v>4.5</v>
      </c>
      <c r="F90" s="9">
        <v>-27.13</v>
      </c>
    </row>
    <row r="91" spans="1:6" ht="15">
      <c r="A91" s="1">
        <v>41498</v>
      </c>
      <c r="B91" s="1">
        <v>4</v>
      </c>
      <c r="C91" s="1">
        <v>20</v>
      </c>
      <c r="D91" s="2">
        <v>3.94</v>
      </c>
      <c r="E91" s="3">
        <v>6</v>
      </c>
      <c r="F91" s="9">
        <v>-26.9</v>
      </c>
    </row>
    <row r="92" spans="1:6" ht="15">
      <c r="A92" s="1">
        <v>41598</v>
      </c>
      <c r="B92" s="1">
        <v>5</v>
      </c>
      <c r="C92" s="1">
        <v>1</v>
      </c>
      <c r="D92" s="2">
        <v>4</v>
      </c>
      <c r="E92" s="3">
        <v>6</v>
      </c>
      <c r="F92" s="9">
        <v>-30.15</v>
      </c>
    </row>
    <row r="93" spans="1:6" ht="15">
      <c r="A93" s="1">
        <v>41598</v>
      </c>
      <c r="B93" s="1">
        <v>5</v>
      </c>
      <c r="C93" s="1">
        <v>2</v>
      </c>
      <c r="D93" s="2">
        <v>4.06</v>
      </c>
      <c r="E93" s="3">
        <v>3.8</v>
      </c>
      <c r="F93" s="9">
        <v>-32.72</v>
      </c>
    </row>
    <row r="94" spans="1:6" ht="15">
      <c r="A94" s="1">
        <v>41598</v>
      </c>
      <c r="B94" s="1">
        <v>5</v>
      </c>
      <c r="C94" s="1">
        <v>3</v>
      </c>
      <c r="D94" s="2">
        <v>4.098</v>
      </c>
      <c r="E94" s="3">
        <v>3.8</v>
      </c>
      <c r="F94" s="9">
        <v>-35.64</v>
      </c>
    </row>
    <row r="95" spans="1:6" ht="15">
      <c r="A95" s="1">
        <v>41598</v>
      </c>
      <c r="B95" s="1">
        <v>5</v>
      </c>
      <c r="C95" s="1">
        <v>4</v>
      </c>
      <c r="D95" s="2">
        <v>4.136</v>
      </c>
      <c r="E95" s="3">
        <v>3.8</v>
      </c>
      <c r="F95" s="9">
        <v>-38.03</v>
      </c>
    </row>
    <row r="96" spans="1:6" ht="15">
      <c r="A96" s="1">
        <v>41598</v>
      </c>
      <c r="B96" s="1">
        <v>5</v>
      </c>
      <c r="C96" s="1">
        <v>5</v>
      </c>
      <c r="D96" s="2">
        <v>4.174</v>
      </c>
      <c r="E96" s="3">
        <v>3.8</v>
      </c>
      <c r="F96" s="9">
        <v>-39.56</v>
      </c>
    </row>
    <row r="97" spans="1:6" ht="15">
      <c r="A97" s="1">
        <v>41598</v>
      </c>
      <c r="B97" s="1">
        <v>5</v>
      </c>
      <c r="C97" s="1">
        <v>6</v>
      </c>
      <c r="D97" s="2">
        <v>4.212</v>
      </c>
      <c r="E97" s="3">
        <v>3.8</v>
      </c>
      <c r="F97" s="9">
        <v>-40.41</v>
      </c>
    </row>
    <row r="98" spans="1:6" ht="15">
      <c r="A98" s="1">
        <v>41598</v>
      </c>
      <c r="B98" s="1">
        <v>5</v>
      </c>
      <c r="C98" s="1">
        <v>7</v>
      </c>
      <c r="D98" s="2">
        <v>4.25</v>
      </c>
      <c r="E98" s="3">
        <v>3.8</v>
      </c>
      <c r="F98" s="9">
        <v>-40.65</v>
      </c>
    </row>
    <row r="99" spans="1:6" ht="15">
      <c r="A99" s="1">
        <v>41598</v>
      </c>
      <c r="B99" s="1">
        <v>5</v>
      </c>
      <c r="C99" s="1">
        <v>8</v>
      </c>
      <c r="D99" s="2">
        <v>4.288</v>
      </c>
      <c r="E99" s="3">
        <v>3.8</v>
      </c>
      <c r="F99" s="9">
        <v>-40.57</v>
      </c>
    </row>
    <row r="100" spans="1:6" ht="15">
      <c r="A100" s="1">
        <v>41598</v>
      </c>
      <c r="B100" s="1">
        <v>5</v>
      </c>
      <c r="C100" s="1">
        <v>9</v>
      </c>
      <c r="D100" s="2">
        <v>4.326</v>
      </c>
      <c r="E100" s="3">
        <v>3.8</v>
      </c>
      <c r="F100" s="9">
        <v>-40.34</v>
      </c>
    </row>
    <row r="101" spans="1:6" ht="15">
      <c r="A101" s="1">
        <v>41598</v>
      </c>
      <c r="B101" s="1">
        <v>5</v>
      </c>
      <c r="C101" s="1">
        <v>10</v>
      </c>
      <c r="D101" s="2">
        <v>4.364</v>
      </c>
      <c r="E101" s="3">
        <v>3.8</v>
      </c>
      <c r="F101" s="9">
        <v>-39.62</v>
      </c>
    </row>
    <row r="102" spans="1:6" ht="15">
      <c r="A102" s="1">
        <v>41598</v>
      </c>
      <c r="B102" s="1">
        <v>5</v>
      </c>
      <c r="C102" s="1">
        <v>11</v>
      </c>
      <c r="D102" s="2">
        <v>4.402</v>
      </c>
      <c r="E102" s="3">
        <v>3.8</v>
      </c>
      <c r="F102" s="9">
        <v>-38.85</v>
      </c>
    </row>
    <row r="103" spans="1:6" ht="15">
      <c r="A103" s="1">
        <v>41598</v>
      </c>
      <c r="B103" s="1">
        <v>5</v>
      </c>
      <c r="C103" s="1">
        <v>12</v>
      </c>
      <c r="D103" s="2">
        <v>4.44</v>
      </c>
      <c r="E103" s="3">
        <v>3.8</v>
      </c>
      <c r="F103" s="9">
        <v>-37.47</v>
      </c>
    </row>
    <row r="104" spans="1:6" ht="15">
      <c r="A104" s="1">
        <v>41598</v>
      </c>
      <c r="B104" s="1">
        <v>5</v>
      </c>
      <c r="C104" s="1">
        <v>13</v>
      </c>
      <c r="D104" s="2">
        <v>4.478</v>
      </c>
      <c r="E104" s="3">
        <v>3.8</v>
      </c>
      <c r="F104" s="9">
        <v>-35.27</v>
      </c>
    </row>
    <row r="105" spans="1:6" ht="15">
      <c r="A105" s="1">
        <v>41598</v>
      </c>
      <c r="B105" s="1">
        <v>5</v>
      </c>
      <c r="C105" s="1">
        <v>14</v>
      </c>
      <c r="D105" s="2">
        <v>4.516</v>
      </c>
      <c r="E105" s="3">
        <v>3.8</v>
      </c>
      <c r="F105" s="9">
        <v>-33.35</v>
      </c>
    </row>
    <row r="106" spans="1:6" ht="15">
      <c r="A106" s="1">
        <v>41598</v>
      </c>
      <c r="B106" s="1">
        <v>5</v>
      </c>
      <c r="C106" s="1">
        <v>15</v>
      </c>
      <c r="D106" s="2">
        <v>4.554</v>
      </c>
      <c r="E106" s="3">
        <v>3.8</v>
      </c>
      <c r="F106" s="9">
        <v>-32.01</v>
      </c>
    </row>
    <row r="107" spans="1:6" ht="15">
      <c r="A107" s="1">
        <v>41598</v>
      </c>
      <c r="B107" s="1">
        <v>5</v>
      </c>
      <c r="C107" s="1">
        <v>16</v>
      </c>
      <c r="D107" s="2">
        <v>4.592</v>
      </c>
      <c r="E107" s="3">
        <v>3.8</v>
      </c>
      <c r="F107" s="9">
        <v>-31.47</v>
      </c>
    </row>
    <row r="108" spans="1:6" ht="15">
      <c r="A108" s="1">
        <v>41598</v>
      </c>
      <c r="B108" s="1">
        <v>5</v>
      </c>
      <c r="C108" s="1">
        <v>17</v>
      </c>
      <c r="D108" s="2">
        <v>4.63</v>
      </c>
      <c r="E108" s="3">
        <v>5.5</v>
      </c>
      <c r="F108" s="9">
        <v>-31.49</v>
      </c>
    </row>
    <row r="109" spans="1:6" ht="15">
      <c r="A109" s="1">
        <v>41598</v>
      </c>
      <c r="B109" s="1">
        <v>5</v>
      </c>
      <c r="C109" s="1">
        <v>18</v>
      </c>
      <c r="D109" s="2">
        <v>4.685</v>
      </c>
      <c r="E109" s="3">
        <v>4.5</v>
      </c>
      <c r="F109" s="9">
        <v>-31.19</v>
      </c>
    </row>
    <row r="110" spans="1:6" ht="15">
      <c r="A110" s="1">
        <v>41598</v>
      </c>
      <c r="B110" s="1">
        <v>5</v>
      </c>
      <c r="C110" s="1">
        <v>19</v>
      </c>
      <c r="D110" s="2">
        <v>4.73</v>
      </c>
      <c r="E110" s="3">
        <v>3</v>
      </c>
      <c r="F110" s="9">
        <v>-28.8</v>
      </c>
    </row>
    <row r="111" spans="1:6" ht="15">
      <c r="A111" s="1">
        <v>41598</v>
      </c>
      <c r="B111" s="1">
        <v>5</v>
      </c>
      <c r="C111" s="1">
        <v>20</v>
      </c>
      <c r="D111" s="2">
        <v>4.76</v>
      </c>
      <c r="E111" s="3">
        <v>3</v>
      </c>
      <c r="F111" s="9">
        <v>-27.28</v>
      </c>
    </row>
    <row r="112" spans="1:6" ht="15">
      <c r="A112" s="1">
        <v>41598</v>
      </c>
      <c r="B112" s="1">
        <v>5</v>
      </c>
      <c r="C112" s="1">
        <v>21</v>
      </c>
      <c r="D112" s="2">
        <v>4.79</v>
      </c>
      <c r="E112" s="3">
        <v>4.5</v>
      </c>
      <c r="F112" s="9">
        <v>-25.68</v>
      </c>
    </row>
    <row r="113" spans="1:6" ht="15">
      <c r="A113" s="1">
        <v>41598</v>
      </c>
      <c r="B113" s="1">
        <v>5</v>
      </c>
      <c r="C113" s="1">
        <v>22</v>
      </c>
      <c r="D113" s="2">
        <v>4.835</v>
      </c>
      <c r="E113" s="3">
        <v>5</v>
      </c>
      <c r="F113" s="9">
        <v>-25.04</v>
      </c>
    </row>
    <row r="114" spans="1:6" ht="15">
      <c r="A114" s="1">
        <v>41598</v>
      </c>
      <c r="B114" s="1">
        <v>5</v>
      </c>
      <c r="C114" s="1">
        <v>23</v>
      </c>
      <c r="D114" s="2">
        <v>4.885</v>
      </c>
      <c r="E114" s="3">
        <v>3.5</v>
      </c>
      <c r="F114" s="9">
        <v>-27.38</v>
      </c>
    </row>
    <row r="115" spans="1:6" ht="15">
      <c r="A115" s="1">
        <v>41598</v>
      </c>
      <c r="B115" s="1">
        <v>5</v>
      </c>
      <c r="C115" s="1">
        <v>24</v>
      </c>
      <c r="D115" s="2">
        <v>4.92</v>
      </c>
      <c r="E115" s="3">
        <v>3.5</v>
      </c>
      <c r="F115" s="9">
        <v>-29.84</v>
      </c>
    </row>
    <row r="116" spans="1:6" ht="15">
      <c r="A116" s="1">
        <v>41598</v>
      </c>
      <c r="B116" s="1">
        <v>5</v>
      </c>
      <c r="C116" s="1">
        <v>25</v>
      </c>
      <c r="D116" s="2">
        <v>4.955</v>
      </c>
      <c r="E116" s="3">
        <v>3</v>
      </c>
      <c r="F116" s="9">
        <v>-31.89</v>
      </c>
    </row>
    <row r="117" spans="1:6" ht="15">
      <c r="A117" s="1">
        <v>41598</v>
      </c>
      <c r="B117" s="1">
        <v>5</v>
      </c>
      <c r="C117" s="1">
        <v>26</v>
      </c>
      <c r="D117" s="2">
        <v>4.985</v>
      </c>
      <c r="E117" s="3">
        <v>5.5</v>
      </c>
      <c r="F117" s="9">
        <v>-33.31</v>
      </c>
    </row>
    <row r="118" spans="1:6" ht="15">
      <c r="A118" s="1">
        <v>41598</v>
      </c>
      <c r="B118" s="1">
        <v>6</v>
      </c>
      <c r="C118" s="1">
        <v>1</v>
      </c>
      <c r="D118" s="2">
        <v>5.04</v>
      </c>
      <c r="E118" s="3">
        <v>5.5</v>
      </c>
      <c r="F118" s="9">
        <v>-34.16</v>
      </c>
    </row>
    <row r="119" spans="1:6" ht="15">
      <c r="A119" s="1">
        <v>41598</v>
      </c>
      <c r="B119" s="1">
        <v>6</v>
      </c>
      <c r="C119" s="1">
        <v>2</v>
      </c>
      <c r="D119" s="2">
        <v>5.095</v>
      </c>
      <c r="E119" s="3">
        <v>5.5</v>
      </c>
      <c r="F119" s="9">
        <v>-33.44</v>
      </c>
    </row>
    <row r="120" spans="1:6" ht="15">
      <c r="A120" s="1">
        <v>41598</v>
      </c>
      <c r="B120" s="1">
        <v>6</v>
      </c>
      <c r="C120" s="1">
        <v>3</v>
      </c>
      <c r="D120" s="2">
        <v>5.15</v>
      </c>
      <c r="E120" s="3">
        <v>4</v>
      </c>
      <c r="F120" s="9">
        <v>-33.24</v>
      </c>
    </row>
    <row r="121" spans="1:6" ht="15">
      <c r="A121" s="1">
        <v>41598</v>
      </c>
      <c r="B121" s="1">
        <v>6</v>
      </c>
      <c r="C121" s="1">
        <v>4</v>
      </c>
      <c r="D121" s="2">
        <v>5.19</v>
      </c>
      <c r="E121" s="3">
        <v>4</v>
      </c>
      <c r="F121" s="9">
        <v>-32.51</v>
      </c>
    </row>
    <row r="122" spans="1:6" ht="15">
      <c r="A122" s="1">
        <v>41598</v>
      </c>
      <c r="B122" s="1">
        <v>6</v>
      </c>
      <c r="C122" s="1">
        <v>5</v>
      </c>
      <c r="D122" s="2">
        <v>5.23</v>
      </c>
      <c r="E122" s="3">
        <v>4</v>
      </c>
      <c r="F122" s="9">
        <v>-31.21</v>
      </c>
    </row>
    <row r="123" spans="1:6" ht="15">
      <c r="A123" s="1">
        <v>41598</v>
      </c>
      <c r="B123" s="1">
        <v>6</v>
      </c>
      <c r="C123" s="1">
        <v>6</v>
      </c>
      <c r="D123" s="2">
        <v>5.27</v>
      </c>
      <c r="E123" s="3">
        <v>4</v>
      </c>
      <c r="F123" s="9">
        <v>-29.89</v>
      </c>
    </row>
    <row r="124" spans="1:6" ht="15">
      <c r="A124" s="1">
        <v>41598</v>
      </c>
      <c r="B124" s="1">
        <v>6</v>
      </c>
      <c r="C124" s="1">
        <v>7</v>
      </c>
      <c r="D124" s="2">
        <v>5.31</v>
      </c>
      <c r="E124" s="3">
        <v>4</v>
      </c>
      <c r="F124" s="9">
        <v>-28.76</v>
      </c>
    </row>
    <row r="125" spans="1:6" ht="15">
      <c r="A125" s="1">
        <v>41598</v>
      </c>
      <c r="B125" s="1">
        <v>6</v>
      </c>
      <c r="C125" s="1">
        <v>8</v>
      </c>
      <c r="D125" s="2">
        <v>5.35</v>
      </c>
      <c r="E125" s="3">
        <v>5.5</v>
      </c>
      <c r="F125" s="9">
        <v>-28.01</v>
      </c>
    </row>
    <row r="126" spans="1:6" ht="15">
      <c r="A126" s="1">
        <v>41598</v>
      </c>
      <c r="B126" s="1">
        <v>6</v>
      </c>
      <c r="C126" s="1">
        <v>9</v>
      </c>
      <c r="D126" s="2">
        <v>5.405</v>
      </c>
      <c r="E126" s="3">
        <v>5</v>
      </c>
      <c r="F126" s="9">
        <v>-27.58</v>
      </c>
    </row>
    <row r="127" spans="1:6" ht="15">
      <c r="A127" s="1">
        <v>41598</v>
      </c>
      <c r="B127" s="1">
        <v>6</v>
      </c>
      <c r="C127" s="1">
        <v>10</v>
      </c>
      <c r="D127" s="2">
        <v>5.455</v>
      </c>
      <c r="E127" s="3">
        <v>3.5</v>
      </c>
      <c r="F127" s="9">
        <v>-27.52</v>
      </c>
    </row>
    <row r="128" spans="1:6" ht="15">
      <c r="A128" s="1">
        <v>41598</v>
      </c>
      <c r="B128" s="1">
        <v>6</v>
      </c>
      <c r="C128" s="1">
        <v>11</v>
      </c>
      <c r="D128" s="2">
        <v>5.49</v>
      </c>
      <c r="E128" s="3">
        <v>3.5</v>
      </c>
      <c r="F128" s="9">
        <v>-27.97</v>
      </c>
    </row>
    <row r="129" spans="1:6" ht="15">
      <c r="A129" s="1">
        <v>41598</v>
      </c>
      <c r="B129" s="1">
        <v>6</v>
      </c>
      <c r="C129" s="1">
        <v>12</v>
      </c>
      <c r="D129" s="2">
        <v>5.525</v>
      </c>
      <c r="E129" s="3">
        <v>3.5</v>
      </c>
      <c r="F129" s="9">
        <v>-28.69</v>
      </c>
    </row>
    <row r="130" spans="1:6" ht="15">
      <c r="A130" s="1">
        <v>41598</v>
      </c>
      <c r="B130" s="1">
        <v>6</v>
      </c>
      <c r="C130" s="1">
        <v>13</v>
      </c>
      <c r="D130" s="2">
        <v>5.56</v>
      </c>
      <c r="E130" s="3">
        <v>3.5</v>
      </c>
      <c r="F130" s="9">
        <v>-29.09</v>
      </c>
    </row>
    <row r="131" spans="1:6" ht="15">
      <c r="A131" s="1">
        <v>41598</v>
      </c>
      <c r="B131" s="1">
        <v>6</v>
      </c>
      <c r="C131" s="1">
        <v>14</v>
      </c>
      <c r="D131" s="2">
        <v>5.595</v>
      </c>
      <c r="E131" s="3">
        <v>3.5</v>
      </c>
      <c r="F131" s="9">
        <v>-29.84</v>
      </c>
    </row>
    <row r="132" spans="1:6" ht="15">
      <c r="A132" s="1">
        <v>41598</v>
      </c>
      <c r="B132" s="1">
        <v>6</v>
      </c>
      <c r="C132" s="1">
        <v>15</v>
      </c>
      <c r="D132" s="2">
        <v>5.63</v>
      </c>
      <c r="E132" s="3">
        <v>5.5</v>
      </c>
      <c r="F132" s="9">
        <v>-30.26</v>
      </c>
    </row>
    <row r="133" spans="1:6" ht="15">
      <c r="A133" s="1">
        <v>41598</v>
      </c>
      <c r="B133" s="1">
        <v>6</v>
      </c>
      <c r="C133" s="1">
        <v>16</v>
      </c>
      <c r="D133" s="2">
        <v>5.685</v>
      </c>
      <c r="E133" s="3">
        <v>5</v>
      </c>
      <c r="F133" s="9">
        <v>-29.62</v>
      </c>
    </row>
    <row r="134" spans="1:6" ht="15">
      <c r="A134" s="1">
        <v>41598</v>
      </c>
      <c r="B134" s="1">
        <v>6</v>
      </c>
      <c r="C134" s="1">
        <v>17</v>
      </c>
      <c r="D134" s="2">
        <v>5.735</v>
      </c>
      <c r="E134" s="3">
        <v>3.5</v>
      </c>
      <c r="F134" s="9">
        <v>-29.61</v>
      </c>
    </row>
    <row r="135" spans="1:6" ht="15">
      <c r="A135" s="1">
        <v>41598</v>
      </c>
      <c r="B135" s="1">
        <v>6</v>
      </c>
      <c r="C135" s="1">
        <v>18</v>
      </c>
      <c r="D135" s="2">
        <v>5.77</v>
      </c>
      <c r="E135" s="3">
        <v>3.5</v>
      </c>
      <c r="F135" s="9">
        <v>-30.21</v>
      </c>
    </row>
    <row r="136" spans="1:6" ht="15">
      <c r="A136" s="1">
        <v>41598</v>
      </c>
      <c r="B136" s="1">
        <v>6</v>
      </c>
      <c r="C136" s="1">
        <v>19</v>
      </c>
      <c r="D136" s="2">
        <v>5.805</v>
      </c>
      <c r="E136" s="3">
        <v>5</v>
      </c>
      <c r="F136" s="9">
        <v>-30.78</v>
      </c>
    </row>
    <row r="137" spans="1:6" ht="15">
      <c r="A137" s="1">
        <v>41598</v>
      </c>
      <c r="B137" s="1">
        <v>6</v>
      </c>
      <c r="C137" s="1">
        <v>20</v>
      </c>
      <c r="D137" s="2">
        <v>5.855</v>
      </c>
      <c r="E137" s="3">
        <v>5.5</v>
      </c>
      <c r="F137" s="9">
        <v>-30.71</v>
      </c>
    </row>
    <row r="138" spans="1:6" ht="15">
      <c r="A138" s="1">
        <v>41598</v>
      </c>
      <c r="B138" s="1">
        <v>6</v>
      </c>
      <c r="C138" s="1">
        <v>21</v>
      </c>
      <c r="D138" s="2">
        <v>5.91</v>
      </c>
      <c r="E138" s="3">
        <v>4</v>
      </c>
      <c r="F138" s="9">
        <v>-30.76</v>
      </c>
    </row>
    <row r="139" spans="1:6" ht="15">
      <c r="A139" s="1">
        <v>41598</v>
      </c>
      <c r="B139" s="1">
        <v>6</v>
      </c>
      <c r="C139" s="1">
        <v>22</v>
      </c>
      <c r="D139" s="2">
        <v>5.95</v>
      </c>
      <c r="E139" s="3">
        <v>6</v>
      </c>
      <c r="F139" s="9">
        <v>-31.25</v>
      </c>
    </row>
    <row r="140" spans="1:6" ht="15">
      <c r="A140" s="1">
        <v>41698</v>
      </c>
      <c r="B140" s="1">
        <v>7</v>
      </c>
      <c r="C140" s="1">
        <v>1</v>
      </c>
      <c r="D140" s="2">
        <v>6.01</v>
      </c>
      <c r="E140" s="3">
        <v>5.5</v>
      </c>
      <c r="F140" s="9">
        <v>-33.8</v>
      </c>
    </row>
    <row r="141" spans="1:6" ht="15">
      <c r="A141" s="1">
        <v>41698</v>
      </c>
      <c r="B141" s="1">
        <v>7</v>
      </c>
      <c r="C141" s="1">
        <v>2</v>
      </c>
      <c r="D141" s="2">
        <v>6.065</v>
      </c>
      <c r="E141" s="3">
        <v>3.5</v>
      </c>
      <c r="F141" s="9">
        <v>-33.61</v>
      </c>
    </row>
    <row r="142" spans="1:6" ht="15">
      <c r="A142" s="1">
        <v>41698</v>
      </c>
      <c r="B142" s="1">
        <v>7</v>
      </c>
      <c r="C142" s="1">
        <v>3</v>
      </c>
      <c r="D142" s="2">
        <v>6.1</v>
      </c>
      <c r="E142" s="3">
        <v>3.5</v>
      </c>
      <c r="F142" s="9">
        <v>-33.11</v>
      </c>
    </row>
    <row r="143" spans="1:6" ht="15">
      <c r="A143" s="1">
        <v>41698</v>
      </c>
      <c r="B143" s="1">
        <v>7</v>
      </c>
      <c r="C143" s="1">
        <v>4</v>
      </c>
      <c r="D143" s="2">
        <v>6.135</v>
      </c>
      <c r="E143" s="3">
        <v>3.5</v>
      </c>
      <c r="F143" s="9">
        <v>-31.95</v>
      </c>
    </row>
    <row r="144" spans="1:6" ht="15">
      <c r="A144" s="1">
        <v>41698</v>
      </c>
      <c r="B144" s="1">
        <v>7</v>
      </c>
      <c r="C144" s="1">
        <v>5</v>
      </c>
      <c r="D144" s="2">
        <v>6.17</v>
      </c>
      <c r="E144" s="3">
        <v>3.5</v>
      </c>
      <c r="F144" s="9">
        <v>-30.77</v>
      </c>
    </row>
    <row r="145" spans="1:6" ht="15">
      <c r="A145" s="1">
        <v>41698</v>
      </c>
      <c r="B145" s="1">
        <v>7</v>
      </c>
      <c r="C145" s="1">
        <v>6</v>
      </c>
      <c r="D145" s="2">
        <v>6.205</v>
      </c>
      <c r="E145" s="3">
        <v>3.5</v>
      </c>
      <c r="F145" s="9">
        <v>-29.83</v>
      </c>
    </row>
    <row r="146" spans="1:6" ht="15">
      <c r="A146" s="1">
        <v>41698</v>
      </c>
      <c r="B146" s="1">
        <v>7</v>
      </c>
      <c r="C146" s="1">
        <v>7</v>
      </c>
      <c r="D146" s="2">
        <v>6.24</v>
      </c>
      <c r="E146" s="3">
        <v>3.5</v>
      </c>
      <c r="F146" s="9">
        <v>-29.56</v>
      </c>
    </row>
    <row r="147" spans="1:6" ht="15">
      <c r="A147" s="1">
        <v>41698</v>
      </c>
      <c r="B147" s="1">
        <v>7</v>
      </c>
      <c r="C147" s="1">
        <v>8</v>
      </c>
      <c r="D147" s="2">
        <v>6.275</v>
      </c>
      <c r="E147" s="3">
        <v>3.5</v>
      </c>
      <c r="F147" s="9">
        <v>-29.45</v>
      </c>
    </row>
    <row r="148" spans="1:6" ht="15">
      <c r="A148" s="1">
        <v>41698</v>
      </c>
      <c r="B148" s="1">
        <v>7</v>
      </c>
      <c r="C148" s="1">
        <v>9</v>
      </c>
      <c r="D148" s="2">
        <v>6.31</v>
      </c>
      <c r="E148" s="3">
        <v>3.5</v>
      </c>
      <c r="F148" s="9">
        <v>-29.93</v>
      </c>
    </row>
    <row r="149" spans="1:6" ht="15">
      <c r="A149" s="1">
        <v>41698</v>
      </c>
      <c r="B149" s="1">
        <v>7</v>
      </c>
      <c r="C149" s="1">
        <v>10</v>
      </c>
      <c r="D149" s="2">
        <v>6.345</v>
      </c>
      <c r="E149" s="3">
        <v>3.5</v>
      </c>
      <c r="F149" s="9">
        <v>-30.59</v>
      </c>
    </row>
    <row r="150" spans="1:6" ht="15">
      <c r="A150" s="1">
        <v>41698</v>
      </c>
      <c r="B150" s="1">
        <v>7</v>
      </c>
      <c r="C150" s="1">
        <v>11</v>
      </c>
      <c r="D150" s="2">
        <v>6.38</v>
      </c>
      <c r="E150" s="3">
        <v>3.5</v>
      </c>
      <c r="F150" s="9">
        <v>-31.24</v>
      </c>
    </row>
    <row r="151" spans="1:6" ht="15">
      <c r="A151" s="1">
        <v>41698</v>
      </c>
      <c r="B151" s="1">
        <v>7</v>
      </c>
      <c r="C151" s="1">
        <v>12</v>
      </c>
      <c r="D151" s="2">
        <v>6.415</v>
      </c>
      <c r="E151" s="3">
        <v>3.5</v>
      </c>
      <c r="F151" s="9">
        <v>-31.53</v>
      </c>
    </row>
    <row r="152" spans="1:6" ht="15">
      <c r="A152" s="1">
        <v>41698</v>
      </c>
      <c r="B152" s="1">
        <v>7</v>
      </c>
      <c r="C152" s="1">
        <v>13</v>
      </c>
      <c r="D152" s="2">
        <v>6.45</v>
      </c>
      <c r="E152" s="3">
        <v>3.5</v>
      </c>
      <c r="F152" s="9">
        <v>-31.05</v>
      </c>
    </row>
    <row r="153" spans="1:6" ht="15">
      <c r="A153" s="1">
        <v>41698</v>
      </c>
      <c r="B153" s="1">
        <v>7</v>
      </c>
      <c r="C153" s="1">
        <v>14</v>
      </c>
      <c r="D153" s="2">
        <v>6.485</v>
      </c>
      <c r="E153" s="3">
        <v>3.5</v>
      </c>
      <c r="F153" s="9">
        <v>-29.64</v>
      </c>
    </row>
    <row r="154" spans="1:6" ht="15">
      <c r="A154" s="1">
        <v>41698</v>
      </c>
      <c r="B154" s="1">
        <v>7</v>
      </c>
      <c r="C154" s="1">
        <v>15</v>
      </c>
      <c r="D154" s="2">
        <v>6.52</v>
      </c>
      <c r="E154" s="3">
        <v>3.5</v>
      </c>
      <c r="F154" s="9">
        <v>-28.33</v>
      </c>
    </row>
    <row r="155" spans="1:6" ht="15">
      <c r="A155" s="1">
        <v>41698</v>
      </c>
      <c r="B155" s="1">
        <v>7</v>
      </c>
      <c r="C155" s="1">
        <v>16</v>
      </c>
      <c r="D155" s="2">
        <v>6.555</v>
      </c>
      <c r="E155" s="3">
        <v>3.5</v>
      </c>
      <c r="F155" s="9">
        <v>-27.34</v>
      </c>
    </row>
    <row r="156" spans="1:6" ht="15">
      <c r="A156" s="1">
        <v>41698</v>
      </c>
      <c r="B156" s="1">
        <v>7</v>
      </c>
      <c r="C156" s="1">
        <v>17</v>
      </c>
      <c r="D156" s="2">
        <v>6.59</v>
      </c>
      <c r="E156" s="3">
        <v>3.5</v>
      </c>
      <c r="F156" s="9">
        <v>-27.14</v>
      </c>
    </row>
    <row r="157" spans="1:6" ht="15">
      <c r="A157" s="1">
        <v>41698</v>
      </c>
      <c r="B157" s="1">
        <v>7</v>
      </c>
      <c r="C157" s="1">
        <v>18</v>
      </c>
      <c r="D157" s="2">
        <v>6.625</v>
      </c>
      <c r="E157" s="3">
        <v>5</v>
      </c>
      <c r="F157" s="9">
        <v>-27.08</v>
      </c>
    </row>
    <row r="158" spans="1:6" ht="15">
      <c r="A158" s="1">
        <v>41698</v>
      </c>
      <c r="B158" s="1">
        <v>7</v>
      </c>
      <c r="C158" s="1">
        <v>19</v>
      </c>
      <c r="D158" s="2">
        <v>6.675</v>
      </c>
      <c r="E158" s="3">
        <v>5</v>
      </c>
      <c r="F158" s="9">
        <v>-26.87</v>
      </c>
    </row>
    <row r="159" spans="1:6" ht="15">
      <c r="A159" s="1">
        <v>41698</v>
      </c>
      <c r="B159" s="1">
        <v>7</v>
      </c>
      <c r="C159" s="1">
        <v>20</v>
      </c>
      <c r="D159" s="2">
        <v>6.725</v>
      </c>
      <c r="E159" s="3">
        <v>3.5</v>
      </c>
      <c r="F159" s="9">
        <v>-25.78</v>
      </c>
    </row>
    <row r="160" spans="1:6" ht="15">
      <c r="A160" s="1">
        <v>41698</v>
      </c>
      <c r="B160" s="1">
        <v>7</v>
      </c>
      <c r="C160" s="1">
        <v>21</v>
      </c>
      <c r="D160" s="2">
        <v>6.76</v>
      </c>
      <c r="E160" s="3">
        <v>3.5</v>
      </c>
      <c r="F160" s="9">
        <v>-25.9</v>
      </c>
    </row>
    <row r="161" spans="1:6" ht="15">
      <c r="A161" s="1">
        <v>41698</v>
      </c>
      <c r="B161" s="1">
        <v>7</v>
      </c>
      <c r="C161" s="1">
        <v>22</v>
      </c>
      <c r="D161" s="2">
        <v>6.795</v>
      </c>
      <c r="E161" s="3">
        <v>3.5</v>
      </c>
      <c r="F161" s="9">
        <v>-26.81</v>
      </c>
    </row>
    <row r="162" spans="1:6" ht="15">
      <c r="A162" s="1">
        <v>41698</v>
      </c>
      <c r="B162" s="1">
        <v>7</v>
      </c>
      <c r="C162" s="1">
        <v>23</v>
      </c>
      <c r="D162" s="2">
        <v>6.83</v>
      </c>
      <c r="E162" s="3">
        <v>3.5</v>
      </c>
      <c r="F162" s="9">
        <v>-27.83</v>
      </c>
    </row>
    <row r="163" spans="1:6" ht="15">
      <c r="A163" s="1">
        <v>41698</v>
      </c>
      <c r="B163" s="1">
        <v>7</v>
      </c>
      <c r="C163" s="1">
        <v>24</v>
      </c>
      <c r="D163" s="2">
        <v>6.865</v>
      </c>
      <c r="E163" s="3">
        <v>3.5</v>
      </c>
      <c r="F163" s="9">
        <v>-28.89</v>
      </c>
    </row>
    <row r="164" spans="1:6" ht="15">
      <c r="A164" s="1">
        <v>41698</v>
      </c>
      <c r="B164" s="1">
        <v>7</v>
      </c>
      <c r="C164" s="1">
        <v>25</v>
      </c>
      <c r="D164" s="2">
        <v>6.9</v>
      </c>
      <c r="E164" s="3">
        <v>3.5</v>
      </c>
      <c r="F164" s="9">
        <v>-29.95</v>
      </c>
    </row>
    <row r="165" spans="1:6" ht="15">
      <c r="A165" s="1">
        <v>41698</v>
      </c>
      <c r="B165" s="1">
        <v>7</v>
      </c>
      <c r="C165" s="1">
        <v>26</v>
      </c>
      <c r="D165" s="2">
        <v>6.935</v>
      </c>
      <c r="E165" s="3">
        <v>3.5</v>
      </c>
      <c r="F165" s="9">
        <v>-30.54</v>
      </c>
    </row>
    <row r="166" spans="1:6" ht="15">
      <c r="A166" s="1">
        <v>41698</v>
      </c>
      <c r="B166" s="1">
        <v>7</v>
      </c>
      <c r="C166" s="1">
        <v>27</v>
      </c>
      <c r="D166" s="2">
        <v>6.97</v>
      </c>
      <c r="E166" s="3">
        <v>3.5</v>
      </c>
      <c r="F166" s="9">
        <v>-31.05</v>
      </c>
    </row>
    <row r="167" spans="1:6" ht="15">
      <c r="A167" s="1">
        <v>41698</v>
      </c>
      <c r="B167" s="1">
        <v>7</v>
      </c>
      <c r="C167" s="1">
        <v>28</v>
      </c>
      <c r="D167" s="2">
        <v>7.005</v>
      </c>
      <c r="E167" s="3">
        <v>5.5</v>
      </c>
      <c r="F167" s="9">
        <v>-31.31</v>
      </c>
    </row>
    <row r="168" spans="1:6" ht="15">
      <c r="A168" s="1">
        <v>41798</v>
      </c>
      <c r="B168" s="1">
        <v>8</v>
      </c>
      <c r="C168" s="1">
        <v>1</v>
      </c>
      <c r="D168" s="2">
        <v>7.06</v>
      </c>
      <c r="E168" s="3">
        <v>4.5</v>
      </c>
      <c r="F168" s="9">
        <v>-31.36</v>
      </c>
    </row>
    <row r="169" spans="1:6" ht="15">
      <c r="A169" s="1">
        <v>41798</v>
      </c>
      <c r="B169" s="1">
        <v>8</v>
      </c>
      <c r="C169" s="1">
        <v>2</v>
      </c>
      <c r="D169" s="2">
        <v>7.105</v>
      </c>
      <c r="E169" s="3">
        <v>5</v>
      </c>
      <c r="F169" s="9">
        <v>-29.95</v>
      </c>
    </row>
    <row r="170" spans="1:6" ht="15">
      <c r="A170" s="1">
        <v>41798</v>
      </c>
      <c r="B170" s="1">
        <v>8</v>
      </c>
      <c r="C170" s="1">
        <v>3</v>
      </c>
      <c r="D170" s="2">
        <v>7.155</v>
      </c>
      <c r="E170" s="3">
        <v>3.5</v>
      </c>
      <c r="F170" s="9">
        <v>-29.04</v>
      </c>
    </row>
    <row r="171" spans="1:6" ht="15">
      <c r="A171" s="1">
        <v>41798</v>
      </c>
      <c r="B171" s="1">
        <v>8</v>
      </c>
      <c r="C171" s="1">
        <v>4</v>
      </c>
      <c r="D171" s="2">
        <v>7.19</v>
      </c>
      <c r="E171" s="3">
        <v>3.5</v>
      </c>
      <c r="F171" s="9">
        <v>-26.46</v>
      </c>
    </row>
    <row r="172" spans="1:6" ht="15">
      <c r="A172" s="1">
        <v>41798</v>
      </c>
      <c r="B172" s="1">
        <v>8</v>
      </c>
      <c r="C172" s="1">
        <v>5</v>
      </c>
      <c r="D172" s="2">
        <v>7.225</v>
      </c>
      <c r="E172" s="3">
        <v>3.5</v>
      </c>
      <c r="F172" s="9">
        <v>-26.49</v>
      </c>
    </row>
    <row r="173" spans="1:6" ht="15">
      <c r="A173" s="1">
        <v>41798</v>
      </c>
      <c r="B173" s="1">
        <v>8</v>
      </c>
      <c r="C173" s="1">
        <v>6</v>
      </c>
      <c r="D173" s="2">
        <v>7.26</v>
      </c>
      <c r="E173" s="3">
        <v>3.5</v>
      </c>
      <c r="F173" s="9">
        <v>-26.9</v>
      </c>
    </row>
    <row r="174" spans="1:6" ht="15">
      <c r="A174" s="1">
        <v>41798</v>
      </c>
      <c r="B174" s="1">
        <v>8</v>
      </c>
      <c r="C174" s="1">
        <v>7</v>
      </c>
      <c r="D174" s="2">
        <v>7.295</v>
      </c>
      <c r="E174" s="3">
        <v>3.5</v>
      </c>
      <c r="F174" s="9">
        <v>-27.96</v>
      </c>
    </row>
    <row r="175" spans="1:6" ht="15">
      <c r="A175" s="1">
        <v>41798</v>
      </c>
      <c r="B175" s="1">
        <v>8</v>
      </c>
      <c r="C175" s="1">
        <v>8</v>
      </c>
      <c r="D175" s="2">
        <v>7.33</v>
      </c>
      <c r="E175" s="3">
        <v>3.5</v>
      </c>
      <c r="F175" s="9">
        <v>-29.6</v>
      </c>
    </row>
    <row r="176" spans="1:6" ht="15">
      <c r="A176" s="1">
        <v>41798</v>
      </c>
      <c r="B176" s="1">
        <v>8</v>
      </c>
      <c r="C176" s="1">
        <v>9</v>
      </c>
      <c r="D176" s="2">
        <v>7.365</v>
      </c>
      <c r="E176" s="3">
        <v>3.5</v>
      </c>
      <c r="F176" s="9">
        <v>-31.14</v>
      </c>
    </row>
    <row r="177" spans="1:6" ht="15">
      <c r="A177" s="1">
        <v>41798</v>
      </c>
      <c r="B177" s="1">
        <v>8</v>
      </c>
      <c r="C177" s="1">
        <v>10</v>
      </c>
      <c r="D177" s="2">
        <v>7.4</v>
      </c>
      <c r="E177" s="3">
        <v>3.5</v>
      </c>
      <c r="F177" s="9">
        <v>-32.65</v>
      </c>
    </row>
    <row r="178" spans="1:6" ht="15">
      <c r="A178" s="1">
        <v>41798</v>
      </c>
      <c r="B178" s="1">
        <v>8</v>
      </c>
      <c r="C178" s="1">
        <v>11</v>
      </c>
      <c r="D178" s="2">
        <v>7.435</v>
      </c>
      <c r="E178" s="3">
        <v>3.5</v>
      </c>
      <c r="F178" s="9">
        <v>-33.43</v>
      </c>
    </row>
    <row r="179" spans="1:6" ht="15">
      <c r="A179" s="1">
        <v>41798</v>
      </c>
      <c r="B179" s="1">
        <v>8</v>
      </c>
      <c r="C179" s="1">
        <v>12</v>
      </c>
      <c r="D179" s="2">
        <v>7.47</v>
      </c>
      <c r="E179" s="3">
        <v>3.5</v>
      </c>
      <c r="F179" s="9">
        <v>-33.64</v>
      </c>
    </row>
    <row r="180" spans="1:6" ht="15">
      <c r="A180" s="1">
        <v>41798</v>
      </c>
      <c r="B180" s="1">
        <v>8</v>
      </c>
      <c r="C180" s="1">
        <v>13</v>
      </c>
      <c r="D180" s="2">
        <v>7.505</v>
      </c>
      <c r="E180" s="3">
        <v>3.5</v>
      </c>
      <c r="F180" s="9">
        <v>-33.45</v>
      </c>
    </row>
    <row r="181" spans="1:6" ht="15">
      <c r="A181" s="1">
        <v>41798</v>
      </c>
      <c r="B181" s="1">
        <v>8</v>
      </c>
      <c r="C181" s="1">
        <v>14</v>
      </c>
      <c r="D181" s="2">
        <v>7.54</v>
      </c>
      <c r="E181" s="3">
        <v>5</v>
      </c>
      <c r="F181" s="9">
        <v>-32.36</v>
      </c>
    </row>
    <row r="182" spans="1:6" ht="15">
      <c r="A182" s="1">
        <v>41798</v>
      </c>
      <c r="B182" s="1">
        <v>8</v>
      </c>
      <c r="C182" s="1">
        <v>15</v>
      </c>
      <c r="D182" s="2">
        <v>7.59</v>
      </c>
      <c r="E182" s="3">
        <v>5</v>
      </c>
      <c r="F182" s="9">
        <v>-28.89</v>
      </c>
    </row>
    <row r="183" spans="1:6" ht="15">
      <c r="A183" s="1">
        <v>41798</v>
      </c>
      <c r="B183" s="1">
        <v>8</v>
      </c>
      <c r="C183" s="1">
        <v>16</v>
      </c>
      <c r="D183" s="2">
        <v>7.64</v>
      </c>
      <c r="E183" s="3">
        <v>3.5</v>
      </c>
      <c r="F183" s="9">
        <v>-27.87</v>
      </c>
    </row>
    <row r="184" spans="1:6" ht="15">
      <c r="A184" s="1">
        <v>41798</v>
      </c>
      <c r="B184" s="1">
        <v>8</v>
      </c>
      <c r="C184" s="1">
        <v>17</v>
      </c>
      <c r="D184" s="2">
        <v>7.675</v>
      </c>
      <c r="E184" s="3">
        <v>3.5</v>
      </c>
      <c r="F184" s="9">
        <v>-27.33</v>
      </c>
    </row>
    <row r="185" spans="1:6" ht="15">
      <c r="A185" s="1">
        <v>41798</v>
      </c>
      <c r="B185" s="1">
        <v>8</v>
      </c>
      <c r="C185" s="1">
        <v>18</v>
      </c>
      <c r="D185" s="2">
        <v>7.71</v>
      </c>
      <c r="E185" s="3">
        <v>3.5</v>
      </c>
      <c r="F185" s="9">
        <v>-27.11</v>
      </c>
    </row>
    <row r="186" spans="1:6" ht="15">
      <c r="A186" s="1">
        <v>41798</v>
      </c>
      <c r="B186" s="1">
        <v>8</v>
      </c>
      <c r="C186" s="1">
        <v>19</v>
      </c>
      <c r="D186" s="2">
        <v>7.745</v>
      </c>
      <c r="E186" s="3">
        <v>3.5</v>
      </c>
      <c r="F186" s="9">
        <v>-27.02</v>
      </c>
    </row>
    <row r="187" spans="1:6" ht="15">
      <c r="A187" s="1">
        <v>41798</v>
      </c>
      <c r="B187" s="1">
        <v>8</v>
      </c>
      <c r="C187" s="1">
        <v>20</v>
      </c>
      <c r="D187" s="2">
        <v>7.78</v>
      </c>
      <c r="E187" s="3">
        <v>3.5</v>
      </c>
      <c r="F187" s="9">
        <v>-26.92</v>
      </c>
    </row>
    <row r="188" spans="1:6" ht="15">
      <c r="A188" s="1">
        <v>41798</v>
      </c>
      <c r="B188" s="1">
        <v>8</v>
      </c>
      <c r="C188" s="1">
        <v>21</v>
      </c>
      <c r="D188" s="2">
        <v>7.815</v>
      </c>
      <c r="E188" s="3">
        <v>3.5</v>
      </c>
      <c r="F188" s="9">
        <v>-26.7</v>
      </c>
    </row>
    <row r="189" spans="1:6" ht="15">
      <c r="A189" s="1">
        <v>41798</v>
      </c>
      <c r="B189" s="1">
        <v>8</v>
      </c>
      <c r="C189" s="1">
        <v>22</v>
      </c>
      <c r="D189" s="2">
        <v>7.85</v>
      </c>
      <c r="E189" s="3">
        <v>3.5</v>
      </c>
      <c r="F189" s="9">
        <v>-26.54</v>
      </c>
    </row>
    <row r="190" spans="1:6" ht="15">
      <c r="A190" s="1">
        <v>41798</v>
      </c>
      <c r="B190" s="1">
        <v>8</v>
      </c>
      <c r="C190" s="1">
        <v>23</v>
      </c>
      <c r="D190" s="2">
        <v>7.885</v>
      </c>
      <c r="E190" s="3">
        <v>3.5</v>
      </c>
      <c r="F190" s="9">
        <v>-26.64</v>
      </c>
    </row>
    <row r="191" spans="1:6" ht="15">
      <c r="A191" s="1">
        <v>41798</v>
      </c>
      <c r="B191" s="1">
        <v>8</v>
      </c>
      <c r="C191" s="1">
        <v>24</v>
      </c>
      <c r="D191" s="2">
        <v>7.92</v>
      </c>
      <c r="E191" s="3">
        <v>3.5</v>
      </c>
      <c r="F191" s="9">
        <v>-26.97</v>
      </c>
    </row>
    <row r="192" spans="1:6" ht="15">
      <c r="A192" s="1">
        <v>41798</v>
      </c>
      <c r="B192" s="1">
        <v>8</v>
      </c>
      <c r="C192" s="1">
        <v>25</v>
      </c>
      <c r="D192" s="2">
        <v>7.955</v>
      </c>
      <c r="E192" s="3">
        <v>5</v>
      </c>
      <c r="F192" s="9">
        <v>-27.46</v>
      </c>
    </row>
    <row r="193" spans="1:6" ht="15">
      <c r="A193" s="1">
        <v>41798</v>
      </c>
      <c r="B193" s="1">
        <v>8</v>
      </c>
      <c r="C193" s="1">
        <v>26</v>
      </c>
      <c r="D193" s="2">
        <v>8.005</v>
      </c>
      <c r="E193" s="3">
        <v>5</v>
      </c>
      <c r="F193" s="9">
        <v>-30.46</v>
      </c>
    </row>
    <row r="194" spans="1:6" ht="15">
      <c r="A194" s="1">
        <v>41798</v>
      </c>
      <c r="B194" s="1">
        <v>8</v>
      </c>
      <c r="C194" s="1">
        <v>27</v>
      </c>
      <c r="D194" s="2">
        <v>8.055</v>
      </c>
      <c r="E194" s="3">
        <v>5.5</v>
      </c>
      <c r="F194" s="9">
        <v>-32.1</v>
      </c>
    </row>
    <row r="195" spans="1:6" ht="15">
      <c r="A195" s="1">
        <v>41798</v>
      </c>
      <c r="B195" s="1">
        <v>9</v>
      </c>
      <c r="C195" s="1">
        <v>1</v>
      </c>
      <c r="D195" s="2">
        <v>8.11</v>
      </c>
      <c r="E195" s="3">
        <v>5</v>
      </c>
      <c r="F195" s="9">
        <v>-34.82</v>
      </c>
    </row>
    <row r="196" spans="1:6" ht="15">
      <c r="A196" s="1">
        <v>41798</v>
      </c>
      <c r="B196" s="1">
        <v>9</v>
      </c>
      <c r="C196" s="1">
        <v>2</v>
      </c>
      <c r="D196" s="2">
        <v>8.16</v>
      </c>
      <c r="E196" s="3">
        <v>3</v>
      </c>
      <c r="F196" s="9">
        <v>-35.18</v>
      </c>
    </row>
    <row r="197" spans="1:6" ht="15">
      <c r="A197" s="1">
        <v>41798</v>
      </c>
      <c r="B197" s="1">
        <v>9</v>
      </c>
      <c r="C197" s="1">
        <v>3</v>
      </c>
      <c r="D197" s="2">
        <v>8.19</v>
      </c>
      <c r="E197" s="3">
        <v>4.5</v>
      </c>
      <c r="F197" s="9">
        <v>-33.53</v>
      </c>
    </row>
    <row r="198" spans="1:6" ht="15">
      <c r="A198" s="1">
        <v>41798</v>
      </c>
      <c r="B198" s="1">
        <v>9</v>
      </c>
      <c r="C198" s="1">
        <v>4</v>
      </c>
      <c r="D198" s="2">
        <v>8.235</v>
      </c>
      <c r="E198" s="3">
        <v>4</v>
      </c>
      <c r="F198" s="9">
        <v>-32.47</v>
      </c>
    </row>
    <row r="199" spans="1:6" ht="15">
      <c r="A199" s="1">
        <v>41798</v>
      </c>
      <c r="B199" s="1">
        <v>9</v>
      </c>
      <c r="C199" s="1">
        <v>5</v>
      </c>
      <c r="D199" s="2">
        <v>8.275</v>
      </c>
      <c r="E199" s="3">
        <v>4</v>
      </c>
      <c r="F199" s="9">
        <v>-31.17</v>
      </c>
    </row>
    <row r="200" spans="1:6" ht="15">
      <c r="A200" s="1">
        <v>41798</v>
      </c>
      <c r="B200" s="1">
        <v>9</v>
      </c>
      <c r="C200" s="1">
        <v>6</v>
      </c>
      <c r="D200" s="2">
        <v>8.315</v>
      </c>
      <c r="E200" s="3">
        <v>4</v>
      </c>
      <c r="F200" s="9">
        <v>-29.98</v>
      </c>
    </row>
    <row r="201" spans="1:6" ht="15">
      <c r="A201" s="1">
        <v>41798</v>
      </c>
      <c r="B201" s="1">
        <v>9</v>
      </c>
      <c r="C201" s="1">
        <v>7</v>
      </c>
      <c r="D201" s="2">
        <v>8.355</v>
      </c>
      <c r="E201" s="3">
        <v>4</v>
      </c>
      <c r="F201" s="9">
        <v>-28.94</v>
      </c>
    </row>
    <row r="202" spans="1:6" ht="15">
      <c r="A202" s="1">
        <v>41798</v>
      </c>
      <c r="B202" s="1">
        <v>9</v>
      </c>
      <c r="C202" s="1">
        <v>8</v>
      </c>
      <c r="D202" s="2">
        <v>8.395</v>
      </c>
      <c r="E202" s="3">
        <v>4</v>
      </c>
      <c r="F202" s="9">
        <v>-27.99</v>
      </c>
    </row>
    <row r="203" spans="1:6" ht="15">
      <c r="A203" s="1">
        <v>41798</v>
      </c>
      <c r="B203" s="1">
        <v>9</v>
      </c>
      <c r="C203" s="1">
        <v>9</v>
      </c>
      <c r="D203" s="2">
        <v>8.435</v>
      </c>
      <c r="E203" s="3">
        <v>4</v>
      </c>
      <c r="F203" s="9">
        <v>-27.01</v>
      </c>
    </row>
    <row r="204" spans="1:6" ht="15">
      <c r="A204" s="1">
        <v>41798</v>
      </c>
      <c r="B204" s="1">
        <v>9</v>
      </c>
      <c r="C204" s="1">
        <v>10</v>
      </c>
      <c r="D204" s="2">
        <v>8.475</v>
      </c>
      <c r="E204" s="3">
        <v>5</v>
      </c>
      <c r="F204" s="9">
        <v>-26.51</v>
      </c>
    </row>
    <row r="205" spans="1:6" ht="15">
      <c r="A205" s="1">
        <v>41798</v>
      </c>
      <c r="B205" s="1">
        <v>9</v>
      </c>
      <c r="C205" s="1">
        <v>11</v>
      </c>
      <c r="D205" s="2">
        <v>8.525</v>
      </c>
      <c r="E205" s="3">
        <v>5</v>
      </c>
      <c r="F205" s="9">
        <v>-26.08</v>
      </c>
    </row>
    <row r="206" spans="1:6" ht="15">
      <c r="A206" s="1">
        <v>41798</v>
      </c>
      <c r="B206" s="1">
        <v>9</v>
      </c>
      <c r="C206" s="1">
        <v>12</v>
      </c>
      <c r="D206" s="2">
        <v>8.575</v>
      </c>
      <c r="E206" s="3">
        <v>4</v>
      </c>
      <c r="F206" s="9">
        <v>-26.39</v>
      </c>
    </row>
    <row r="207" spans="1:6" ht="15">
      <c r="A207" s="1">
        <v>41798</v>
      </c>
      <c r="B207" s="1">
        <v>9</v>
      </c>
      <c r="C207" s="1">
        <v>13</v>
      </c>
      <c r="D207" s="2">
        <v>8.615</v>
      </c>
      <c r="E207" s="3">
        <v>4</v>
      </c>
      <c r="F207" s="9">
        <v>-27.08</v>
      </c>
    </row>
    <row r="208" spans="1:6" ht="15">
      <c r="A208" s="1">
        <v>41798</v>
      </c>
      <c r="B208" s="1">
        <v>9</v>
      </c>
      <c r="C208" s="1">
        <v>14</v>
      </c>
      <c r="D208" s="2">
        <v>8.655</v>
      </c>
      <c r="E208" s="3">
        <v>4</v>
      </c>
      <c r="F208" s="9">
        <v>-28.22</v>
      </c>
    </row>
    <row r="209" spans="1:6" ht="15">
      <c r="A209" s="1">
        <v>41798</v>
      </c>
      <c r="B209" s="1">
        <v>9</v>
      </c>
      <c r="C209" s="1">
        <v>15</v>
      </c>
      <c r="D209" s="2">
        <v>8.695</v>
      </c>
      <c r="E209" s="3">
        <v>4</v>
      </c>
      <c r="F209" s="9">
        <v>-29.55</v>
      </c>
    </row>
    <row r="210" spans="1:6" ht="15">
      <c r="A210" s="1">
        <v>41798</v>
      </c>
      <c r="B210" s="1">
        <v>9</v>
      </c>
      <c r="C210" s="1">
        <v>16</v>
      </c>
      <c r="D210" s="2">
        <v>8.735</v>
      </c>
      <c r="E210" s="3">
        <v>4</v>
      </c>
      <c r="F210" s="9">
        <v>-30.61</v>
      </c>
    </row>
    <row r="211" spans="1:6" ht="15">
      <c r="A211" s="1">
        <v>41798</v>
      </c>
      <c r="B211" s="1">
        <v>9</v>
      </c>
      <c r="C211" s="1">
        <v>17</v>
      </c>
      <c r="D211" s="2">
        <v>8.775</v>
      </c>
      <c r="E211" s="3">
        <v>4</v>
      </c>
      <c r="F211" s="9">
        <v>-31.18</v>
      </c>
    </row>
    <row r="212" spans="1:6" ht="15">
      <c r="A212" s="1">
        <v>41798</v>
      </c>
      <c r="B212" s="1">
        <v>9</v>
      </c>
      <c r="C212" s="1">
        <v>18</v>
      </c>
      <c r="D212" s="2">
        <v>8.815</v>
      </c>
      <c r="E212" s="3">
        <v>4</v>
      </c>
      <c r="F212" s="9">
        <v>-30.97</v>
      </c>
    </row>
    <row r="213" spans="1:6" ht="15">
      <c r="A213" s="1">
        <v>41798</v>
      </c>
      <c r="B213" s="1">
        <v>9</v>
      </c>
      <c r="C213" s="1">
        <v>19</v>
      </c>
      <c r="D213" s="2">
        <v>8.855</v>
      </c>
      <c r="E213" s="3">
        <v>5</v>
      </c>
      <c r="F213" s="9">
        <v>-30.28</v>
      </c>
    </row>
    <row r="214" spans="1:6" ht="15">
      <c r="A214" s="1">
        <v>41798</v>
      </c>
      <c r="B214" s="1">
        <v>9</v>
      </c>
      <c r="C214" s="1">
        <v>20</v>
      </c>
      <c r="D214" s="2">
        <v>8.905</v>
      </c>
      <c r="E214" s="3">
        <v>5</v>
      </c>
      <c r="F214" s="9">
        <v>-29.23</v>
      </c>
    </row>
    <row r="215" spans="1:6" ht="15">
      <c r="A215" s="1">
        <v>41798</v>
      </c>
      <c r="B215" s="1">
        <v>9</v>
      </c>
      <c r="C215" s="1">
        <v>21</v>
      </c>
      <c r="D215" s="2">
        <v>8.955</v>
      </c>
      <c r="E215" s="3">
        <v>3.5</v>
      </c>
      <c r="F215" s="9">
        <v>-27.25</v>
      </c>
    </row>
    <row r="216" spans="1:6" ht="15">
      <c r="A216" s="1">
        <v>41798</v>
      </c>
      <c r="B216" s="1">
        <v>9</v>
      </c>
      <c r="C216" s="1">
        <v>22</v>
      </c>
      <c r="D216" s="2">
        <v>8.99</v>
      </c>
      <c r="E216" s="3">
        <v>3.5</v>
      </c>
      <c r="F216" s="9">
        <v>-27.29</v>
      </c>
    </row>
    <row r="217" spans="1:6" ht="15">
      <c r="A217" s="1">
        <v>41798</v>
      </c>
      <c r="B217" s="1">
        <v>9</v>
      </c>
      <c r="C217" s="1">
        <v>23</v>
      </c>
      <c r="D217" s="2">
        <v>9.025</v>
      </c>
      <c r="E217" s="3">
        <v>3.5</v>
      </c>
      <c r="F217" s="9">
        <v>-27.87</v>
      </c>
    </row>
    <row r="218" spans="1:6" ht="15">
      <c r="A218" s="1">
        <v>41798</v>
      </c>
      <c r="B218" s="1">
        <v>9</v>
      </c>
      <c r="C218" s="1">
        <v>24</v>
      </c>
      <c r="D218" s="2">
        <v>9.06</v>
      </c>
      <c r="E218" s="3">
        <v>5</v>
      </c>
      <c r="F218" s="9">
        <v>-28.58</v>
      </c>
    </row>
    <row r="219" spans="1:6" ht="15">
      <c r="A219" s="1">
        <v>42098</v>
      </c>
      <c r="B219" s="1">
        <v>10</v>
      </c>
      <c r="C219" s="1">
        <v>1</v>
      </c>
      <c r="D219" s="2">
        <v>9.11</v>
      </c>
      <c r="E219" s="3">
        <v>5</v>
      </c>
      <c r="F219" s="9">
        <v>-28.61</v>
      </c>
    </row>
    <row r="220" spans="1:6" ht="15">
      <c r="A220" s="1">
        <v>42098</v>
      </c>
      <c r="B220" s="1">
        <v>10</v>
      </c>
      <c r="C220" s="1">
        <v>2</v>
      </c>
      <c r="D220" s="2">
        <v>9.16</v>
      </c>
      <c r="E220" s="3">
        <v>3</v>
      </c>
      <c r="F220" s="9">
        <v>-28.56</v>
      </c>
    </row>
    <row r="221" spans="1:6" ht="15">
      <c r="A221" s="1">
        <v>42098</v>
      </c>
      <c r="B221" s="1">
        <v>10</v>
      </c>
      <c r="C221" s="1">
        <v>3</v>
      </c>
      <c r="D221" s="2">
        <v>9.19</v>
      </c>
      <c r="E221" s="3">
        <v>4.5</v>
      </c>
      <c r="F221" s="9">
        <v>-28.59</v>
      </c>
    </row>
    <row r="222" spans="1:6" ht="15">
      <c r="A222" s="1">
        <v>42098</v>
      </c>
      <c r="B222" s="1">
        <v>10</v>
      </c>
      <c r="C222" s="1">
        <v>4</v>
      </c>
      <c r="D222" s="2">
        <v>9.235</v>
      </c>
      <c r="E222" s="3">
        <v>5</v>
      </c>
      <c r="F222" s="9">
        <v>-29.55</v>
      </c>
    </row>
    <row r="223" spans="1:6" ht="15">
      <c r="A223" s="1">
        <v>42098</v>
      </c>
      <c r="B223" s="1">
        <v>10</v>
      </c>
      <c r="C223" s="1">
        <v>5</v>
      </c>
      <c r="D223" s="2">
        <v>9.285</v>
      </c>
      <c r="E223" s="3">
        <v>3.7</v>
      </c>
      <c r="F223" s="9">
        <v>-30.89</v>
      </c>
    </row>
    <row r="224" spans="1:6" ht="15">
      <c r="A224" s="1">
        <v>42098</v>
      </c>
      <c r="B224" s="1">
        <v>10</v>
      </c>
      <c r="C224" s="1">
        <v>6</v>
      </c>
      <c r="D224" s="2">
        <v>9.322</v>
      </c>
      <c r="E224" s="3">
        <v>3.7</v>
      </c>
      <c r="F224" s="9">
        <v>-32.51</v>
      </c>
    </row>
    <row r="225" spans="1:6" ht="15">
      <c r="A225" s="1">
        <v>42098</v>
      </c>
      <c r="B225" s="1">
        <v>10</v>
      </c>
      <c r="C225" s="1">
        <v>7</v>
      </c>
      <c r="D225" s="2">
        <v>9.359</v>
      </c>
      <c r="E225" s="3">
        <v>3.7</v>
      </c>
      <c r="F225" s="9">
        <v>-33.93</v>
      </c>
    </row>
    <row r="226" spans="1:6" ht="15">
      <c r="A226" s="1">
        <v>42098</v>
      </c>
      <c r="B226" s="1">
        <v>10</v>
      </c>
      <c r="C226" s="1">
        <v>8</v>
      </c>
      <c r="D226" s="2">
        <v>9.396</v>
      </c>
      <c r="E226" s="3">
        <v>3.7</v>
      </c>
      <c r="F226" s="9">
        <v>-34.98</v>
      </c>
    </row>
    <row r="227" spans="1:6" ht="15">
      <c r="A227" s="1">
        <v>42098</v>
      </c>
      <c r="B227" s="1">
        <v>10</v>
      </c>
      <c r="C227" s="1">
        <v>9</v>
      </c>
      <c r="D227" s="2">
        <v>9.433</v>
      </c>
      <c r="E227" s="3">
        <v>3.7</v>
      </c>
      <c r="F227" s="9">
        <v>-35.1</v>
      </c>
    </row>
    <row r="228" spans="1:6" ht="15">
      <c r="A228" s="1">
        <v>42098</v>
      </c>
      <c r="B228" s="1">
        <v>10</v>
      </c>
      <c r="C228" s="1">
        <v>10</v>
      </c>
      <c r="D228" s="2">
        <v>9.47</v>
      </c>
      <c r="E228" s="3">
        <v>3.7</v>
      </c>
      <c r="F228" s="9">
        <v>-34.95</v>
      </c>
    </row>
    <row r="229" spans="1:6" ht="15">
      <c r="A229" s="1">
        <v>42098</v>
      </c>
      <c r="B229" s="1">
        <v>10</v>
      </c>
      <c r="C229" s="1">
        <v>11</v>
      </c>
      <c r="D229" s="2">
        <v>9.507</v>
      </c>
      <c r="E229" s="3">
        <v>3.7</v>
      </c>
      <c r="F229" s="9">
        <v>-33.68</v>
      </c>
    </row>
    <row r="230" spans="1:6" ht="15">
      <c r="A230" s="1">
        <v>42098</v>
      </c>
      <c r="B230" s="1">
        <v>10</v>
      </c>
      <c r="C230" s="1">
        <v>12</v>
      </c>
      <c r="D230" s="2">
        <v>9.544</v>
      </c>
      <c r="E230" s="3">
        <v>3.7</v>
      </c>
      <c r="F230" s="9">
        <v>-32.2</v>
      </c>
    </row>
    <row r="231" spans="1:6" ht="15">
      <c r="A231" s="1">
        <v>42098</v>
      </c>
      <c r="B231" s="1">
        <v>10</v>
      </c>
      <c r="C231" s="1">
        <v>13</v>
      </c>
      <c r="D231" s="2">
        <v>9.581</v>
      </c>
      <c r="E231" s="3">
        <v>3.7</v>
      </c>
      <c r="F231" s="9">
        <v>-30.58</v>
      </c>
    </row>
    <row r="232" spans="1:6" ht="15">
      <c r="A232" s="1">
        <v>42098</v>
      </c>
      <c r="B232" s="1">
        <v>10</v>
      </c>
      <c r="C232" s="1">
        <v>14</v>
      </c>
      <c r="D232" s="2">
        <v>9.618</v>
      </c>
      <c r="E232" s="3">
        <v>3.7</v>
      </c>
      <c r="F232" s="9">
        <v>-29.55</v>
      </c>
    </row>
    <row r="233" spans="1:6" ht="15">
      <c r="A233" s="1">
        <v>42098</v>
      </c>
      <c r="B233" s="1">
        <v>10</v>
      </c>
      <c r="C233" s="1">
        <v>15</v>
      </c>
      <c r="D233" s="2">
        <v>9.655</v>
      </c>
      <c r="E233" s="3">
        <v>3.7</v>
      </c>
      <c r="F233" s="9">
        <v>-29.04</v>
      </c>
    </row>
    <row r="234" spans="1:6" ht="15">
      <c r="A234" s="1">
        <v>42098</v>
      </c>
      <c r="B234" s="1">
        <v>10</v>
      </c>
      <c r="C234" s="1">
        <v>16</v>
      </c>
      <c r="D234" s="2">
        <v>9.692</v>
      </c>
      <c r="E234" s="3">
        <v>3.8</v>
      </c>
      <c r="F234" s="9">
        <v>-28.84</v>
      </c>
    </row>
    <row r="235" spans="1:6" ht="15">
      <c r="A235" s="1">
        <v>42098</v>
      </c>
      <c r="B235" s="1">
        <v>10</v>
      </c>
      <c r="C235" s="1">
        <v>17</v>
      </c>
      <c r="D235" s="2">
        <v>9.73</v>
      </c>
      <c r="E235" s="3">
        <v>5</v>
      </c>
      <c r="F235" s="9">
        <v>-29.97</v>
      </c>
    </row>
    <row r="236" spans="1:6" ht="15">
      <c r="A236" s="1">
        <v>42098</v>
      </c>
      <c r="B236" s="1">
        <v>10</v>
      </c>
      <c r="C236" s="1">
        <v>18</v>
      </c>
      <c r="D236" s="2">
        <v>9.78</v>
      </c>
      <c r="E236" s="3">
        <v>5</v>
      </c>
      <c r="F236" s="9">
        <v>-33.22</v>
      </c>
    </row>
    <row r="237" spans="1:6" ht="15">
      <c r="A237" s="1">
        <v>42098</v>
      </c>
      <c r="B237" s="1">
        <v>10</v>
      </c>
      <c r="C237" s="1">
        <v>19</v>
      </c>
      <c r="D237" s="2">
        <v>9.83</v>
      </c>
      <c r="E237" s="3">
        <v>3.7</v>
      </c>
      <c r="F237" s="9">
        <v>-34.37</v>
      </c>
    </row>
    <row r="238" spans="1:6" ht="15">
      <c r="A238" s="1">
        <v>42098</v>
      </c>
      <c r="B238" s="1">
        <v>10</v>
      </c>
      <c r="C238" s="1">
        <v>20</v>
      </c>
      <c r="D238" s="2">
        <v>9.867</v>
      </c>
      <c r="E238" s="3">
        <v>3.7</v>
      </c>
      <c r="F238" s="9">
        <v>-35.37</v>
      </c>
    </row>
    <row r="239" spans="1:6" ht="15">
      <c r="A239" s="1">
        <v>42098</v>
      </c>
      <c r="B239" s="1">
        <v>10</v>
      </c>
      <c r="C239" s="1">
        <v>21</v>
      </c>
      <c r="D239" s="2">
        <v>9.904</v>
      </c>
      <c r="E239" s="3">
        <v>3.7</v>
      </c>
      <c r="F239" s="9">
        <v>-35.3</v>
      </c>
    </row>
    <row r="240" spans="1:6" ht="15">
      <c r="A240" s="1">
        <v>42098</v>
      </c>
      <c r="B240" s="1">
        <v>10</v>
      </c>
      <c r="C240" s="1">
        <v>22</v>
      </c>
      <c r="D240" s="2">
        <v>9.941</v>
      </c>
      <c r="E240" s="3">
        <v>3.7</v>
      </c>
      <c r="F240" s="9">
        <v>-34.94</v>
      </c>
    </row>
    <row r="241" spans="1:6" ht="15">
      <c r="A241" s="1">
        <v>42098</v>
      </c>
      <c r="B241" s="1">
        <v>10</v>
      </c>
      <c r="C241" s="1">
        <v>23</v>
      </c>
      <c r="D241" s="2">
        <v>9.978</v>
      </c>
      <c r="E241" s="3">
        <v>3.7</v>
      </c>
      <c r="F241" s="9">
        <v>-33.65</v>
      </c>
    </row>
    <row r="242" spans="1:6" ht="15">
      <c r="A242" s="1">
        <v>42098</v>
      </c>
      <c r="B242" s="1">
        <v>10</v>
      </c>
      <c r="C242" s="1">
        <v>24</v>
      </c>
      <c r="D242" s="2">
        <v>10.015</v>
      </c>
      <c r="E242" s="3">
        <v>3.5</v>
      </c>
      <c r="F242" s="9">
        <v>-32.09</v>
      </c>
    </row>
    <row r="243" spans="1:6" ht="15">
      <c r="A243" s="1">
        <v>42098</v>
      </c>
      <c r="B243" s="1">
        <v>10</v>
      </c>
      <c r="C243" s="1">
        <v>25</v>
      </c>
      <c r="D243" s="2">
        <v>10.05</v>
      </c>
      <c r="E243" s="3">
        <v>5.5</v>
      </c>
      <c r="F243" s="9">
        <v>-30.9</v>
      </c>
    </row>
    <row r="244" spans="1:6" ht="15">
      <c r="A244" s="1">
        <v>42098</v>
      </c>
      <c r="B244" s="1">
        <v>11</v>
      </c>
      <c r="C244" s="1">
        <v>1</v>
      </c>
      <c r="D244" s="2">
        <v>10.105</v>
      </c>
      <c r="E244" s="3">
        <v>5</v>
      </c>
      <c r="F244" s="9">
        <v>-28.45</v>
      </c>
    </row>
    <row r="245" spans="1:6" ht="15">
      <c r="A245" s="1">
        <v>42098</v>
      </c>
      <c r="B245" s="1">
        <v>11</v>
      </c>
      <c r="C245" s="1">
        <v>2</v>
      </c>
      <c r="D245" s="2">
        <v>10.155</v>
      </c>
      <c r="E245" s="3">
        <v>3.5</v>
      </c>
      <c r="F245" s="9">
        <v>-28.29</v>
      </c>
    </row>
    <row r="246" spans="1:6" ht="15">
      <c r="A246" s="1">
        <v>42098</v>
      </c>
      <c r="B246" s="1">
        <v>11</v>
      </c>
      <c r="C246" s="1">
        <v>3</v>
      </c>
      <c r="D246" s="2">
        <v>10.19</v>
      </c>
      <c r="E246" s="3">
        <v>3.5</v>
      </c>
      <c r="F246" s="9">
        <v>-28.66</v>
      </c>
    </row>
    <row r="247" spans="1:6" ht="15">
      <c r="A247" s="1">
        <v>42098</v>
      </c>
      <c r="B247" s="1">
        <v>11</v>
      </c>
      <c r="C247" s="1">
        <v>4</v>
      </c>
      <c r="D247" s="2">
        <v>10.225</v>
      </c>
      <c r="E247" s="3">
        <v>3.5</v>
      </c>
      <c r="F247" s="9">
        <v>-29.7</v>
      </c>
    </row>
    <row r="248" spans="1:6" ht="15">
      <c r="A248" s="1">
        <v>42098</v>
      </c>
      <c r="B248" s="1">
        <v>11</v>
      </c>
      <c r="C248" s="1">
        <v>5</v>
      </c>
      <c r="D248" s="2">
        <v>10.26</v>
      </c>
      <c r="E248" s="3">
        <v>3.5</v>
      </c>
      <c r="F248" s="9">
        <v>-31.31</v>
      </c>
    </row>
    <row r="249" spans="1:6" ht="15">
      <c r="A249" s="1">
        <v>42098</v>
      </c>
      <c r="B249" s="1">
        <v>11</v>
      </c>
      <c r="C249" s="1">
        <v>6</v>
      </c>
      <c r="D249" s="2">
        <v>10.295</v>
      </c>
      <c r="E249" s="3">
        <v>3.5</v>
      </c>
      <c r="F249" s="9">
        <v>-32.34</v>
      </c>
    </row>
    <row r="250" spans="1:6" ht="15">
      <c r="A250" s="1">
        <v>42098</v>
      </c>
      <c r="B250" s="1">
        <v>11</v>
      </c>
      <c r="C250" s="1">
        <v>7</v>
      </c>
      <c r="D250" s="2">
        <v>10.33</v>
      </c>
      <c r="E250" s="3">
        <v>3.5</v>
      </c>
      <c r="F250" s="9">
        <v>-33.89</v>
      </c>
    </row>
    <row r="251" spans="1:6" ht="15">
      <c r="A251" s="1">
        <v>42098</v>
      </c>
      <c r="B251" s="1">
        <v>11</v>
      </c>
      <c r="C251" s="1">
        <v>8</v>
      </c>
      <c r="D251" s="2">
        <v>10.365</v>
      </c>
      <c r="E251" s="3">
        <v>3.5</v>
      </c>
      <c r="F251" s="9">
        <v>-33.99</v>
      </c>
    </row>
    <row r="252" spans="1:6" ht="15">
      <c r="A252" s="1">
        <v>42098</v>
      </c>
      <c r="B252" s="1">
        <v>11</v>
      </c>
      <c r="C252" s="1">
        <v>9</v>
      </c>
      <c r="D252" s="2">
        <v>10.4</v>
      </c>
      <c r="E252" s="3">
        <v>3.5</v>
      </c>
      <c r="F252" s="9">
        <v>-33.83</v>
      </c>
    </row>
    <row r="253" spans="1:6" ht="15">
      <c r="A253" s="1">
        <v>42098</v>
      </c>
      <c r="B253" s="1">
        <v>11</v>
      </c>
      <c r="C253" s="1">
        <v>10</v>
      </c>
      <c r="D253" s="2">
        <v>10.435</v>
      </c>
      <c r="E253" s="3">
        <v>3.5</v>
      </c>
      <c r="F253" s="9">
        <v>-33.01</v>
      </c>
    </row>
    <row r="254" spans="1:6" ht="15">
      <c r="A254" s="1">
        <v>42098</v>
      </c>
      <c r="B254" s="1">
        <v>11</v>
      </c>
      <c r="C254" s="1">
        <v>11</v>
      </c>
      <c r="D254" s="2">
        <v>10.47</v>
      </c>
      <c r="E254" s="3">
        <v>3.5</v>
      </c>
      <c r="F254" s="9">
        <v>-31.37</v>
      </c>
    </row>
    <row r="255" spans="1:6" ht="15">
      <c r="A255" s="1">
        <v>42098</v>
      </c>
      <c r="B255" s="1">
        <v>11</v>
      </c>
      <c r="C255" s="1">
        <v>12</v>
      </c>
      <c r="D255" s="2">
        <v>10.505</v>
      </c>
      <c r="E255" s="3">
        <v>3.5</v>
      </c>
      <c r="F255" s="9">
        <v>-29.84</v>
      </c>
    </row>
    <row r="256" spans="1:6" ht="15">
      <c r="A256" s="1">
        <v>42098</v>
      </c>
      <c r="B256" s="1">
        <v>11</v>
      </c>
      <c r="C256" s="1">
        <v>13</v>
      </c>
      <c r="D256" s="2">
        <v>10.54</v>
      </c>
      <c r="E256" s="3">
        <v>5</v>
      </c>
      <c r="F256" s="9">
        <v>-28.76</v>
      </c>
    </row>
    <row r="257" spans="1:6" ht="15">
      <c r="A257" s="1">
        <v>42098</v>
      </c>
      <c r="B257" s="1">
        <v>11</v>
      </c>
      <c r="C257" s="1">
        <v>14</v>
      </c>
      <c r="D257" s="2">
        <v>10.59</v>
      </c>
      <c r="E257" s="3">
        <v>5</v>
      </c>
      <c r="F257" s="9">
        <v>-27.3</v>
      </c>
    </row>
    <row r="258" spans="1:6" ht="15">
      <c r="A258" s="1">
        <v>42098</v>
      </c>
      <c r="B258" s="1">
        <v>11</v>
      </c>
      <c r="C258" s="1">
        <v>15</v>
      </c>
      <c r="D258" s="2">
        <v>10.64</v>
      </c>
      <c r="E258" s="3">
        <v>3.5</v>
      </c>
      <c r="F258" s="9">
        <v>-27.35</v>
      </c>
    </row>
    <row r="259" spans="1:6" ht="15">
      <c r="A259" s="1">
        <v>42098</v>
      </c>
      <c r="B259" s="1">
        <v>11</v>
      </c>
      <c r="C259" s="1">
        <v>16</v>
      </c>
      <c r="D259" s="2">
        <v>10.675</v>
      </c>
      <c r="E259" s="3">
        <v>3.5</v>
      </c>
      <c r="F259" s="9">
        <v>-27.78</v>
      </c>
    </row>
    <row r="260" spans="1:6" ht="15">
      <c r="A260" s="1">
        <v>42098</v>
      </c>
      <c r="B260" s="1">
        <v>11</v>
      </c>
      <c r="C260" s="1">
        <v>17</v>
      </c>
      <c r="D260" s="2">
        <v>10.71</v>
      </c>
      <c r="E260" s="3">
        <v>3.5</v>
      </c>
      <c r="F260" s="9">
        <v>-28.05</v>
      </c>
    </row>
    <row r="261" spans="1:6" ht="15">
      <c r="A261" s="1">
        <v>42098</v>
      </c>
      <c r="B261" s="1">
        <v>11</v>
      </c>
      <c r="C261" s="1">
        <v>18</v>
      </c>
      <c r="D261" s="2">
        <v>10.745</v>
      </c>
      <c r="E261" s="3">
        <v>3.5</v>
      </c>
      <c r="F261" s="9">
        <v>-28.64</v>
      </c>
    </row>
    <row r="262" spans="1:6" ht="15">
      <c r="A262" s="1">
        <v>42098</v>
      </c>
      <c r="B262" s="1">
        <v>11</v>
      </c>
      <c r="C262" s="1">
        <v>19</v>
      </c>
      <c r="D262" s="2">
        <v>10.78</v>
      </c>
      <c r="E262" s="3">
        <v>3.5</v>
      </c>
      <c r="F262" s="9">
        <v>-29.23</v>
      </c>
    </row>
    <row r="263" spans="1:6" ht="15">
      <c r="A263" s="1">
        <v>42098</v>
      </c>
      <c r="B263" s="1">
        <v>11</v>
      </c>
      <c r="C263" s="1">
        <v>20</v>
      </c>
      <c r="D263" s="2">
        <v>10.815</v>
      </c>
      <c r="E263" s="3">
        <v>3.5</v>
      </c>
      <c r="F263" s="9">
        <v>-29.82</v>
      </c>
    </row>
    <row r="264" spans="1:6" ht="15">
      <c r="A264" s="1">
        <v>42098</v>
      </c>
      <c r="B264" s="1">
        <v>11</v>
      </c>
      <c r="C264" s="1">
        <v>21</v>
      </c>
      <c r="D264" s="2">
        <v>10.85</v>
      </c>
      <c r="E264" s="3">
        <v>3.5</v>
      </c>
      <c r="F264" s="9">
        <v>-30.47</v>
      </c>
    </row>
    <row r="265" spans="1:6" ht="15">
      <c r="A265" s="1">
        <v>42098</v>
      </c>
      <c r="B265" s="1">
        <v>11</v>
      </c>
      <c r="C265" s="1">
        <v>22</v>
      </c>
      <c r="D265" s="2">
        <v>10.885</v>
      </c>
      <c r="E265" s="3">
        <v>3.5</v>
      </c>
      <c r="F265" s="9">
        <v>-31.7</v>
      </c>
    </row>
    <row r="266" spans="1:6" ht="15">
      <c r="A266" s="1">
        <v>42098</v>
      </c>
      <c r="B266" s="1">
        <v>11</v>
      </c>
      <c r="C266" s="1">
        <v>23</v>
      </c>
      <c r="D266" s="2">
        <v>10.92</v>
      </c>
      <c r="E266" s="3">
        <v>3.5</v>
      </c>
      <c r="F266" s="9">
        <v>-33.18</v>
      </c>
    </row>
    <row r="267" spans="1:6" ht="15">
      <c r="A267" s="1">
        <v>42098</v>
      </c>
      <c r="B267" s="1">
        <v>11</v>
      </c>
      <c r="C267" s="1">
        <v>24</v>
      </c>
      <c r="D267" s="2">
        <v>10.955</v>
      </c>
      <c r="E267" s="3">
        <v>3.5</v>
      </c>
      <c r="F267" s="9">
        <v>-34.65</v>
      </c>
    </row>
    <row r="268" spans="1:6" ht="15">
      <c r="A268" s="1">
        <v>42098</v>
      </c>
      <c r="B268" s="1">
        <v>11</v>
      </c>
      <c r="C268" s="1">
        <v>25</v>
      </c>
      <c r="D268" s="2">
        <v>10.99</v>
      </c>
      <c r="E268" s="3">
        <v>3.5</v>
      </c>
      <c r="F268" s="9">
        <v>-34.86</v>
      </c>
    </row>
    <row r="269" spans="1:6" ht="15">
      <c r="A269" s="1">
        <v>42098</v>
      </c>
      <c r="B269" s="1">
        <v>11</v>
      </c>
      <c r="C269" s="1">
        <v>26</v>
      </c>
      <c r="D269" s="2">
        <v>11.025</v>
      </c>
      <c r="E269" s="3">
        <v>3.5</v>
      </c>
      <c r="F269" s="9">
        <v>-35</v>
      </c>
    </row>
    <row r="270" spans="1:6" ht="15">
      <c r="A270" s="1">
        <v>42098</v>
      </c>
      <c r="B270" s="1">
        <v>11</v>
      </c>
      <c r="C270" s="1">
        <v>27</v>
      </c>
      <c r="D270" s="2">
        <v>11.06</v>
      </c>
      <c r="E270" s="3">
        <v>3.5</v>
      </c>
      <c r="F270" s="9">
        <v>-34.38</v>
      </c>
    </row>
    <row r="271" spans="1:6" ht="15">
      <c r="A271" s="1">
        <v>42098</v>
      </c>
      <c r="B271" s="1">
        <v>11</v>
      </c>
      <c r="C271" s="1">
        <v>28</v>
      </c>
      <c r="D271" s="2">
        <v>11.095</v>
      </c>
      <c r="E271" s="3">
        <v>3.5</v>
      </c>
      <c r="F271" s="9">
        <v>-33.47</v>
      </c>
    </row>
    <row r="272" spans="1:6" ht="15">
      <c r="A272" s="1">
        <v>42098</v>
      </c>
      <c r="B272" s="1">
        <v>11</v>
      </c>
      <c r="C272" s="1">
        <v>29</v>
      </c>
      <c r="D272" s="2">
        <v>11.13</v>
      </c>
      <c r="E272" s="3">
        <v>5</v>
      </c>
      <c r="F272" s="9">
        <v>-32.2</v>
      </c>
    </row>
    <row r="273" spans="1:6" ht="15">
      <c r="A273" s="1">
        <v>42198</v>
      </c>
      <c r="B273" s="1">
        <v>12</v>
      </c>
      <c r="C273" s="1">
        <v>1</v>
      </c>
      <c r="D273" s="2">
        <v>11.18</v>
      </c>
      <c r="E273" s="3">
        <v>5.5</v>
      </c>
      <c r="F273" s="9">
        <v>-30.15</v>
      </c>
    </row>
    <row r="274" spans="1:6" ht="15">
      <c r="A274" s="1">
        <v>42198</v>
      </c>
      <c r="B274" s="1">
        <v>12</v>
      </c>
      <c r="C274" s="1">
        <v>2</v>
      </c>
      <c r="D274" s="2">
        <v>11.235</v>
      </c>
      <c r="E274" s="3">
        <v>3.5</v>
      </c>
      <c r="F274" s="9">
        <v>-29.46</v>
      </c>
    </row>
    <row r="275" spans="1:6" ht="15">
      <c r="A275" s="1">
        <v>42198</v>
      </c>
      <c r="B275" s="1">
        <v>12</v>
      </c>
      <c r="C275" s="1">
        <v>3</v>
      </c>
      <c r="D275" s="2">
        <v>11.27</v>
      </c>
      <c r="E275" s="3">
        <v>3.5</v>
      </c>
      <c r="F275" s="9">
        <v>-28.68</v>
      </c>
    </row>
    <row r="276" spans="1:6" ht="15">
      <c r="A276" s="1">
        <v>42198</v>
      </c>
      <c r="B276" s="1">
        <v>12</v>
      </c>
      <c r="C276" s="1">
        <v>4</v>
      </c>
      <c r="D276" s="2">
        <v>11.305</v>
      </c>
      <c r="E276" s="3">
        <v>3.5</v>
      </c>
      <c r="F276" s="9">
        <v>-27.74</v>
      </c>
    </row>
    <row r="277" spans="1:6" ht="15">
      <c r="A277" s="1">
        <v>42198</v>
      </c>
      <c r="B277" s="1">
        <v>12</v>
      </c>
      <c r="C277" s="1">
        <v>5</v>
      </c>
      <c r="D277" s="2">
        <v>11.34</v>
      </c>
      <c r="E277" s="3">
        <v>3.5</v>
      </c>
      <c r="F277" s="9">
        <v>-26.93</v>
      </c>
    </row>
    <row r="278" spans="1:6" ht="15">
      <c r="A278" s="1">
        <v>42198</v>
      </c>
      <c r="B278" s="1">
        <v>12</v>
      </c>
      <c r="C278" s="1">
        <v>6</v>
      </c>
      <c r="D278" s="2">
        <v>11.375</v>
      </c>
      <c r="E278" s="3">
        <v>3.5</v>
      </c>
      <c r="F278" s="9">
        <v>-26.16</v>
      </c>
    </row>
    <row r="279" spans="1:6" ht="15">
      <c r="A279" s="1">
        <v>42198</v>
      </c>
      <c r="B279" s="1">
        <v>12</v>
      </c>
      <c r="C279" s="1">
        <v>7</v>
      </c>
      <c r="D279" s="2">
        <v>11.41</v>
      </c>
      <c r="E279" s="3">
        <v>3.5</v>
      </c>
      <c r="F279" s="9">
        <v>-25.51</v>
      </c>
    </row>
    <row r="280" spans="1:6" ht="15">
      <c r="A280" s="1">
        <v>42198</v>
      </c>
      <c r="B280" s="1">
        <v>12</v>
      </c>
      <c r="C280" s="1">
        <v>8</v>
      </c>
      <c r="D280" s="2">
        <v>11.445</v>
      </c>
      <c r="E280" s="3">
        <v>3.5</v>
      </c>
      <c r="F280" s="9">
        <v>-25.55</v>
      </c>
    </row>
    <row r="281" spans="1:6" ht="15">
      <c r="A281" s="1">
        <v>42198</v>
      </c>
      <c r="B281" s="1">
        <v>12</v>
      </c>
      <c r="C281" s="1">
        <v>9</v>
      </c>
      <c r="D281" s="2">
        <v>11.48</v>
      </c>
      <c r="E281" s="3">
        <v>3.5</v>
      </c>
      <c r="F281" s="9">
        <v>-25.72</v>
      </c>
    </row>
    <row r="282" spans="1:6" ht="15">
      <c r="A282" s="1">
        <v>42198</v>
      </c>
      <c r="B282" s="1">
        <v>12</v>
      </c>
      <c r="C282" s="1">
        <v>10</v>
      </c>
      <c r="D282" s="2">
        <v>11.515</v>
      </c>
      <c r="E282" s="3">
        <v>3.5</v>
      </c>
      <c r="F282" s="9">
        <v>-26.14</v>
      </c>
    </row>
    <row r="283" spans="1:6" ht="15">
      <c r="A283" s="1">
        <v>42198</v>
      </c>
      <c r="B283" s="1">
        <v>12</v>
      </c>
      <c r="C283" s="1">
        <v>11</v>
      </c>
      <c r="D283" s="2">
        <v>11.55</v>
      </c>
      <c r="E283" s="3">
        <v>3.5</v>
      </c>
      <c r="F283" s="9">
        <v>-26.73</v>
      </c>
    </row>
    <row r="284" spans="1:6" ht="15">
      <c r="A284" s="1">
        <v>42198</v>
      </c>
      <c r="B284" s="1">
        <v>12</v>
      </c>
      <c r="C284" s="1">
        <v>12</v>
      </c>
      <c r="D284" s="2">
        <v>11.585</v>
      </c>
      <c r="E284" s="3">
        <v>3.5</v>
      </c>
      <c r="F284" s="9">
        <v>-27.6</v>
      </c>
    </row>
    <row r="285" spans="1:6" ht="15">
      <c r="A285" s="1">
        <v>42198</v>
      </c>
      <c r="B285" s="1">
        <v>12</v>
      </c>
      <c r="C285" s="1">
        <v>13</v>
      </c>
      <c r="D285" s="2">
        <v>11.62</v>
      </c>
      <c r="E285" s="3">
        <v>3.5</v>
      </c>
      <c r="F285" s="9">
        <v>-28.6</v>
      </c>
    </row>
    <row r="286" spans="1:6" ht="15">
      <c r="A286" s="1">
        <v>42198</v>
      </c>
      <c r="B286" s="1">
        <v>12</v>
      </c>
      <c r="C286" s="1">
        <v>14</v>
      </c>
      <c r="D286" s="2">
        <v>11.655</v>
      </c>
      <c r="E286" s="3">
        <v>3.5</v>
      </c>
      <c r="F286" s="9">
        <v>-29.77</v>
      </c>
    </row>
    <row r="287" spans="1:6" ht="15">
      <c r="A287" s="1">
        <v>42198</v>
      </c>
      <c r="B287" s="1">
        <v>12</v>
      </c>
      <c r="C287" s="1">
        <v>15</v>
      </c>
      <c r="D287" s="2">
        <v>11.69</v>
      </c>
      <c r="E287" s="3">
        <v>3.5</v>
      </c>
      <c r="F287" s="9">
        <v>-30.95</v>
      </c>
    </row>
    <row r="288" spans="1:6" ht="15">
      <c r="A288" s="1">
        <v>42198</v>
      </c>
      <c r="B288" s="1">
        <v>12</v>
      </c>
      <c r="C288" s="1">
        <v>16</v>
      </c>
      <c r="D288" s="2">
        <v>11.725</v>
      </c>
      <c r="E288" s="3">
        <v>3.5</v>
      </c>
      <c r="F288" s="9">
        <v>-31.69</v>
      </c>
    </row>
    <row r="289" spans="1:6" ht="15">
      <c r="A289" s="1">
        <v>42198</v>
      </c>
      <c r="B289" s="1">
        <v>12</v>
      </c>
      <c r="C289" s="1">
        <v>17</v>
      </c>
      <c r="D289" s="2">
        <v>11.76</v>
      </c>
      <c r="E289" s="3">
        <v>3.5</v>
      </c>
      <c r="F289" s="9">
        <v>-32.25</v>
      </c>
    </row>
    <row r="290" spans="1:6" ht="15">
      <c r="A290" s="1">
        <v>42198</v>
      </c>
      <c r="B290" s="1">
        <v>12</v>
      </c>
      <c r="C290" s="1">
        <v>18</v>
      </c>
      <c r="D290" s="2">
        <v>11.795</v>
      </c>
      <c r="E290" s="3">
        <v>3.5</v>
      </c>
      <c r="F290" s="9">
        <v>-31.98</v>
      </c>
    </row>
    <row r="291" spans="1:6" ht="15">
      <c r="A291" s="1">
        <v>42198</v>
      </c>
      <c r="B291" s="1">
        <v>12</v>
      </c>
      <c r="C291" s="1">
        <v>19</v>
      </c>
      <c r="D291" s="2">
        <v>11.83</v>
      </c>
      <c r="E291" s="3">
        <v>3.5</v>
      </c>
      <c r="F291" s="9">
        <v>-31.29</v>
      </c>
    </row>
    <row r="292" spans="1:6" ht="15">
      <c r="A292" s="1">
        <v>42198</v>
      </c>
      <c r="B292" s="1">
        <v>12</v>
      </c>
      <c r="C292" s="1">
        <v>20</v>
      </c>
      <c r="D292" s="2">
        <v>11.865</v>
      </c>
      <c r="E292" s="3">
        <v>3.5</v>
      </c>
      <c r="F292" s="9">
        <v>-30.28</v>
      </c>
    </row>
    <row r="293" spans="1:6" ht="15">
      <c r="A293" s="1">
        <v>42198</v>
      </c>
      <c r="B293" s="1">
        <v>12</v>
      </c>
      <c r="C293" s="1">
        <v>21</v>
      </c>
      <c r="D293" s="2">
        <v>11.9</v>
      </c>
      <c r="E293" s="3">
        <v>3.5</v>
      </c>
      <c r="F293" s="9">
        <v>-28.2</v>
      </c>
    </row>
    <row r="294" spans="1:6" ht="15">
      <c r="A294" s="1">
        <v>42198</v>
      </c>
      <c r="B294" s="1">
        <v>12</v>
      </c>
      <c r="C294" s="1">
        <v>22</v>
      </c>
      <c r="D294" s="2">
        <v>11.935</v>
      </c>
      <c r="E294" s="3">
        <v>3.5</v>
      </c>
      <c r="F294" s="9">
        <v>-28.99</v>
      </c>
    </row>
    <row r="295" spans="1:6" ht="15">
      <c r="A295" s="1">
        <v>42198</v>
      </c>
      <c r="B295" s="1">
        <v>12</v>
      </c>
      <c r="C295" s="1">
        <v>23</v>
      </c>
      <c r="D295" s="2">
        <v>11.97</v>
      </c>
      <c r="E295" s="3">
        <v>5</v>
      </c>
      <c r="F295" s="9">
        <v>-27.54</v>
      </c>
    </row>
    <row r="296" spans="1:6" ht="15">
      <c r="A296" s="1">
        <v>42198</v>
      </c>
      <c r="B296" s="1">
        <v>12</v>
      </c>
      <c r="C296" s="1">
        <v>24</v>
      </c>
      <c r="D296" s="2">
        <v>12.02</v>
      </c>
      <c r="E296" s="3">
        <v>5</v>
      </c>
      <c r="F296" s="9">
        <v>-27.2</v>
      </c>
    </row>
    <row r="297" spans="1:6" ht="15">
      <c r="A297" s="1">
        <v>42198</v>
      </c>
      <c r="B297" s="1">
        <v>12</v>
      </c>
      <c r="C297" s="1">
        <v>25</v>
      </c>
      <c r="D297" s="2">
        <v>12.07</v>
      </c>
      <c r="E297" s="3">
        <v>3</v>
      </c>
      <c r="F297" s="9">
        <v>-29.54</v>
      </c>
    </row>
    <row r="298" spans="1:6" ht="15">
      <c r="A298" s="1">
        <v>42198</v>
      </c>
      <c r="B298" s="1">
        <v>12</v>
      </c>
      <c r="C298" s="1">
        <v>26</v>
      </c>
      <c r="D298" s="2">
        <v>12.1</v>
      </c>
      <c r="E298" s="3">
        <v>3</v>
      </c>
      <c r="F298" s="9">
        <v>-30.37</v>
      </c>
    </row>
    <row r="299" spans="1:6" ht="15">
      <c r="A299" s="1">
        <v>42198</v>
      </c>
      <c r="B299" s="1">
        <v>12</v>
      </c>
      <c r="C299" s="1">
        <v>27</v>
      </c>
      <c r="D299" s="2">
        <v>12.13</v>
      </c>
      <c r="E299" s="3">
        <v>3</v>
      </c>
      <c r="F299" s="9">
        <v>-31.14</v>
      </c>
    </row>
    <row r="300" spans="1:6" ht="15">
      <c r="A300" s="1">
        <v>42198</v>
      </c>
      <c r="B300" s="1">
        <v>12</v>
      </c>
      <c r="C300" s="1">
        <v>28</v>
      </c>
      <c r="D300" s="2">
        <v>12.16</v>
      </c>
      <c r="E300" s="3">
        <v>5.5</v>
      </c>
      <c r="F300" s="9">
        <v>-31.46</v>
      </c>
    </row>
    <row r="301" spans="1:6" ht="15">
      <c r="A301" s="1">
        <v>42198</v>
      </c>
      <c r="B301" s="1">
        <v>13</v>
      </c>
      <c r="C301" s="1">
        <v>1</v>
      </c>
      <c r="D301" s="2">
        <v>12.215</v>
      </c>
      <c r="E301" s="3">
        <v>5.5</v>
      </c>
      <c r="F301" s="9">
        <v>-31.93</v>
      </c>
    </row>
    <row r="302" spans="1:6" ht="15">
      <c r="A302" s="1">
        <v>42198</v>
      </c>
      <c r="B302" s="1">
        <v>13</v>
      </c>
      <c r="C302" s="1">
        <v>2</v>
      </c>
      <c r="D302" s="2">
        <v>12.27</v>
      </c>
      <c r="E302" s="3">
        <v>3.7</v>
      </c>
      <c r="F302" s="9">
        <v>-32.04</v>
      </c>
    </row>
    <row r="303" spans="1:6" ht="15">
      <c r="A303" s="1">
        <v>42198</v>
      </c>
      <c r="B303" s="1">
        <v>13</v>
      </c>
      <c r="C303" s="1">
        <v>3</v>
      </c>
      <c r="D303" s="2">
        <v>12.307</v>
      </c>
      <c r="E303" s="3">
        <v>3.7</v>
      </c>
      <c r="F303" s="9">
        <v>-32.22</v>
      </c>
    </row>
    <row r="304" spans="1:6" ht="15">
      <c r="A304" s="1">
        <v>42198</v>
      </c>
      <c r="B304" s="1">
        <v>13</v>
      </c>
      <c r="C304" s="1">
        <v>4</v>
      </c>
      <c r="D304" s="2">
        <v>12.344</v>
      </c>
      <c r="E304" s="3">
        <v>3.7</v>
      </c>
      <c r="F304" s="9">
        <v>-32.57</v>
      </c>
    </row>
    <row r="305" spans="1:6" ht="15">
      <c r="A305" s="1">
        <v>42198</v>
      </c>
      <c r="B305" s="1">
        <v>13</v>
      </c>
      <c r="C305" s="1">
        <v>5</v>
      </c>
      <c r="D305" s="2">
        <v>12.381</v>
      </c>
      <c r="E305" s="3">
        <v>3.7</v>
      </c>
      <c r="F305" s="9">
        <v>-33.19</v>
      </c>
    </row>
    <row r="306" spans="1:6" ht="15">
      <c r="A306" s="1">
        <v>42198</v>
      </c>
      <c r="B306" s="1">
        <v>13</v>
      </c>
      <c r="C306" s="1">
        <v>6</v>
      </c>
      <c r="D306" s="2">
        <v>12.418</v>
      </c>
      <c r="E306" s="3">
        <v>3.7</v>
      </c>
      <c r="F306" s="9">
        <v>-33.55</v>
      </c>
    </row>
    <row r="307" spans="1:6" ht="15">
      <c r="A307" s="1">
        <v>42198</v>
      </c>
      <c r="B307" s="1">
        <v>13</v>
      </c>
      <c r="C307" s="1">
        <v>7</v>
      </c>
      <c r="D307" s="2">
        <v>12.455</v>
      </c>
      <c r="E307" s="3">
        <v>3.7</v>
      </c>
      <c r="F307" s="9">
        <v>-33.75</v>
      </c>
    </row>
    <row r="308" spans="1:6" ht="15">
      <c r="A308" s="1">
        <v>42198</v>
      </c>
      <c r="B308" s="1">
        <v>13</v>
      </c>
      <c r="C308" s="1">
        <v>8</v>
      </c>
      <c r="D308" s="2">
        <v>12.492</v>
      </c>
      <c r="E308" s="3">
        <v>3.7</v>
      </c>
      <c r="F308" s="9">
        <v>-33.71</v>
      </c>
    </row>
    <row r="309" spans="1:6" ht="15">
      <c r="A309" s="1">
        <v>42198</v>
      </c>
      <c r="B309" s="1">
        <v>13</v>
      </c>
      <c r="C309" s="1">
        <v>9</v>
      </c>
      <c r="D309" s="2">
        <v>12.529</v>
      </c>
      <c r="E309" s="3">
        <v>3.8</v>
      </c>
      <c r="F309" s="9">
        <v>-33.22</v>
      </c>
    </row>
    <row r="310" spans="1:6" ht="15">
      <c r="A310" s="1">
        <v>42198</v>
      </c>
      <c r="B310" s="1">
        <v>13</v>
      </c>
      <c r="C310" s="1">
        <v>10</v>
      </c>
      <c r="D310" s="2">
        <v>12.567</v>
      </c>
      <c r="E310" s="3">
        <v>5.8</v>
      </c>
      <c r="F310" s="9">
        <v>-32.36</v>
      </c>
    </row>
    <row r="311" spans="1:6" ht="15">
      <c r="A311" s="1">
        <v>42198</v>
      </c>
      <c r="B311" s="1">
        <v>13</v>
      </c>
      <c r="C311" s="1">
        <v>11</v>
      </c>
      <c r="D311" s="2">
        <v>12.625</v>
      </c>
      <c r="E311" s="3">
        <v>5</v>
      </c>
      <c r="F311" s="9">
        <v>-29.42</v>
      </c>
    </row>
    <row r="312" spans="1:6" ht="15">
      <c r="A312" s="1">
        <v>42198</v>
      </c>
      <c r="B312" s="1">
        <v>13</v>
      </c>
      <c r="C312" s="1">
        <v>12</v>
      </c>
      <c r="D312" s="2">
        <v>12.675</v>
      </c>
      <c r="E312" s="3">
        <v>3.7</v>
      </c>
      <c r="F312" s="9">
        <v>-28.59</v>
      </c>
    </row>
    <row r="313" spans="1:6" ht="15">
      <c r="A313" s="1">
        <v>42198</v>
      </c>
      <c r="B313" s="1">
        <v>13</v>
      </c>
      <c r="C313" s="1">
        <v>13</v>
      </c>
      <c r="D313" s="2">
        <v>12.712</v>
      </c>
      <c r="E313" s="3">
        <v>3.7</v>
      </c>
      <c r="F313" s="9">
        <v>-28.01</v>
      </c>
    </row>
    <row r="314" spans="1:6" ht="15">
      <c r="A314" s="1">
        <v>42198</v>
      </c>
      <c r="B314" s="1">
        <v>13</v>
      </c>
      <c r="C314" s="1">
        <v>14</v>
      </c>
      <c r="D314" s="2">
        <v>12.749</v>
      </c>
      <c r="E314" s="3">
        <v>3.7</v>
      </c>
      <c r="F314" s="9">
        <v>-28.27</v>
      </c>
    </row>
    <row r="315" spans="1:6" ht="15">
      <c r="A315" s="1">
        <v>42198</v>
      </c>
      <c r="B315" s="1">
        <v>13</v>
      </c>
      <c r="C315" s="1">
        <v>15</v>
      </c>
      <c r="D315" s="2">
        <v>12.786</v>
      </c>
      <c r="E315" s="3">
        <v>3.7</v>
      </c>
      <c r="F315" s="9">
        <v>-29.12</v>
      </c>
    </row>
    <row r="316" spans="1:6" ht="15">
      <c r="A316" s="1">
        <v>42198</v>
      </c>
      <c r="B316" s="1">
        <v>13</v>
      </c>
      <c r="C316" s="1">
        <v>16</v>
      </c>
      <c r="D316" s="2">
        <v>12.823</v>
      </c>
      <c r="E316" s="3">
        <v>3.7</v>
      </c>
      <c r="F316" s="9">
        <v>-30.72</v>
      </c>
    </row>
    <row r="317" spans="1:6" ht="15">
      <c r="A317" s="1">
        <v>42198</v>
      </c>
      <c r="B317" s="1">
        <v>13</v>
      </c>
      <c r="C317" s="1">
        <v>17</v>
      </c>
      <c r="D317" s="2">
        <v>12.86</v>
      </c>
      <c r="E317" s="3">
        <v>3.5</v>
      </c>
      <c r="F317" s="9">
        <v>-32.23</v>
      </c>
    </row>
    <row r="318" spans="1:6" ht="15">
      <c r="A318" s="1">
        <v>42198</v>
      </c>
      <c r="B318" s="1">
        <v>13</v>
      </c>
      <c r="C318" s="1">
        <v>18</v>
      </c>
      <c r="D318" s="2">
        <v>12.895</v>
      </c>
      <c r="E318" s="3">
        <v>5</v>
      </c>
      <c r="F318" s="9">
        <v>-33.92</v>
      </c>
    </row>
    <row r="319" spans="1:6" ht="15">
      <c r="A319" s="1">
        <v>42198</v>
      </c>
      <c r="B319" s="1">
        <v>13</v>
      </c>
      <c r="C319" s="1">
        <v>19</v>
      </c>
      <c r="D319" s="2">
        <v>12.945</v>
      </c>
      <c r="E319" s="3">
        <v>5</v>
      </c>
      <c r="F319" s="9">
        <v>-35.16</v>
      </c>
    </row>
    <row r="320" spans="1:6" ht="15">
      <c r="A320" s="1">
        <v>42198</v>
      </c>
      <c r="B320" s="1">
        <v>13</v>
      </c>
      <c r="C320" s="1">
        <v>20</v>
      </c>
      <c r="D320" s="2">
        <v>12.995</v>
      </c>
      <c r="E320" s="3">
        <v>3.7</v>
      </c>
      <c r="F320" s="9">
        <v>-34.95</v>
      </c>
    </row>
    <row r="321" spans="1:6" ht="15">
      <c r="A321" s="1">
        <v>42198</v>
      </c>
      <c r="B321" s="1">
        <v>13</v>
      </c>
      <c r="C321" s="1">
        <v>21</v>
      </c>
      <c r="D321" s="2">
        <v>13.032</v>
      </c>
      <c r="E321" s="3">
        <v>3.7</v>
      </c>
      <c r="F321" s="9">
        <v>-34.28</v>
      </c>
    </row>
    <row r="322" spans="1:6" ht="15">
      <c r="A322" s="1">
        <v>42198</v>
      </c>
      <c r="B322" s="1">
        <v>13</v>
      </c>
      <c r="C322" s="1">
        <v>22</v>
      </c>
      <c r="D322" s="2">
        <v>13.069</v>
      </c>
      <c r="E322" s="3">
        <v>3.7</v>
      </c>
      <c r="F322" s="9">
        <v>-33.38</v>
      </c>
    </row>
    <row r="323" spans="1:6" ht="15">
      <c r="A323" s="1">
        <v>42198</v>
      </c>
      <c r="B323" s="1">
        <v>13</v>
      </c>
      <c r="C323" s="1">
        <v>23</v>
      </c>
      <c r="D323" s="2">
        <v>13.106</v>
      </c>
      <c r="E323" s="3">
        <v>3.9</v>
      </c>
      <c r="F323" s="9">
        <v>-32.51</v>
      </c>
    </row>
    <row r="324" spans="1:6" ht="15">
      <c r="A324" s="1">
        <v>42198</v>
      </c>
      <c r="B324" s="1">
        <v>13</v>
      </c>
      <c r="C324" s="1">
        <v>24</v>
      </c>
      <c r="D324" s="2">
        <v>13.145</v>
      </c>
      <c r="E324" s="3">
        <v>4.5</v>
      </c>
      <c r="F324" s="9">
        <v>-31.48</v>
      </c>
    </row>
    <row r="325" spans="1:6" ht="15">
      <c r="A325" s="1">
        <v>42198</v>
      </c>
      <c r="B325" s="1">
        <v>13</v>
      </c>
      <c r="C325" s="1">
        <v>25</v>
      </c>
      <c r="D325" s="2">
        <v>13.19</v>
      </c>
      <c r="E325" s="3">
        <v>5.5</v>
      </c>
      <c r="F325" s="9">
        <v>-29.88</v>
      </c>
    </row>
    <row r="326" spans="1:6" ht="15">
      <c r="A326" s="1">
        <v>42298</v>
      </c>
      <c r="B326" s="1">
        <v>14</v>
      </c>
      <c r="C326" s="1">
        <v>1</v>
      </c>
      <c r="D326" s="2">
        <v>13.245</v>
      </c>
      <c r="E326" s="3">
        <v>5.5</v>
      </c>
      <c r="F326" s="9">
        <v>-26.5</v>
      </c>
    </row>
    <row r="327" spans="1:6" ht="15">
      <c r="A327" s="1">
        <v>42298</v>
      </c>
      <c r="B327" s="1">
        <v>14</v>
      </c>
      <c r="C327" s="1">
        <v>2</v>
      </c>
      <c r="D327" s="2">
        <v>13.3</v>
      </c>
      <c r="E327" s="3">
        <v>3.5</v>
      </c>
      <c r="F327" s="9">
        <v>-26.94</v>
      </c>
    </row>
    <row r="328" spans="1:6" ht="15">
      <c r="A328" s="1">
        <v>42298</v>
      </c>
      <c r="B328" s="1">
        <v>14</v>
      </c>
      <c r="C328" s="1">
        <v>3</v>
      </c>
      <c r="D328" s="2">
        <v>13.335</v>
      </c>
      <c r="E328" s="3">
        <v>3.5</v>
      </c>
      <c r="F328" s="9">
        <v>-26.95</v>
      </c>
    </row>
    <row r="329" spans="1:6" ht="15">
      <c r="A329" s="1">
        <v>42298</v>
      </c>
      <c r="B329" s="1">
        <v>14</v>
      </c>
      <c r="C329" s="1">
        <v>4</v>
      </c>
      <c r="D329" s="2">
        <v>13.37</v>
      </c>
      <c r="E329" s="3">
        <v>3.5</v>
      </c>
      <c r="F329" s="9">
        <v>-27.71</v>
      </c>
    </row>
    <row r="330" spans="1:6" ht="15">
      <c r="A330" s="1">
        <v>42298</v>
      </c>
      <c r="B330" s="1">
        <v>14</v>
      </c>
      <c r="C330" s="1">
        <v>5</v>
      </c>
      <c r="D330" s="2">
        <v>13.405</v>
      </c>
      <c r="E330" s="3">
        <v>3.5</v>
      </c>
      <c r="F330" s="9">
        <v>-28.91</v>
      </c>
    </row>
    <row r="331" spans="1:6" ht="15">
      <c r="A331" s="1">
        <v>42298</v>
      </c>
      <c r="B331" s="1">
        <v>14</v>
      </c>
      <c r="C331" s="1">
        <v>6</v>
      </c>
      <c r="D331" s="2">
        <v>13.44</v>
      </c>
      <c r="E331" s="3">
        <v>3.5</v>
      </c>
      <c r="F331" s="9">
        <v>-30</v>
      </c>
    </row>
    <row r="332" spans="1:6" ht="15">
      <c r="A332" s="1">
        <v>42298</v>
      </c>
      <c r="B332" s="1">
        <v>14</v>
      </c>
      <c r="C332" s="1">
        <v>7</v>
      </c>
      <c r="D332" s="2">
        <v>13.475</v>
      </c>
      <c r="E332" s="3">
        <v>3.5</v>
      </c>
      <c r="F332" s="9">
        <v>-30.73</v>
      </c>
    </row>
    <row r="333" spans="1:6" ht="15">
      <c r="A333" s="1">
        <v>42298</v>
      </c>
      <c r="B333" s="1">
        <v>14</v>
      </c>
      <c r="C333" s="1">
        <v>8</v>
      </c>
      <c r="D333" s="2">
        <v>13.51</v>
      </c>
      <c r="E333" s="3">
        <v>3.5</v>
      </c>
      <c r="F333" s="9">
        <v>-31.76</v>
      </c>
    </row>
    <row r="334" spans="1:6" ht="15">
      <c r="A334" s="1">
        <v>42298</v>
      </c>
      <c r="B334" s="1">
        <v>14</v>
      </c>
      <c r="C334" s="1">
        <v>9</v>
      </c>
      <c r="D334" s="2">
        <v>13.545</v>
      </c>
      <c r="E334" s="3">
        <v>3.5</v>
      </c>
      <c r="F334" s="9">
        <v>-32.52</v>
      </c>
    </row>
    <row r="335" spans="1:6" ht="15">
      <c r="A335" s="1">
        <v>42298</v>
      </c>
      <c r="B335" s="1">
        <v>14</v>
      </c>
      <c r="C335" s="1">
        <v>10</v>
      </c>
      <c r="D335" s="2">
        <v>13.58</v>
      </c>
      <c r="E335" s="3">
        <v>3.5</v>
      </c>
      <c r="F335" s="9">
        <v>-32.93</v>
      </c>
    </row>
    <row r="336" spans="1:6" ht="15">
      <c r="A336" s="1">
        <v>42298</v>
      </c>
      <c r="B336" s="1">
        <v>14</v>
      </c>
      <c r="C336" s="1">
        <v>11</v>
      </c>
      <c r="D336" s="2">
        <v>13.615</v>
      </c>
      <c r="E336" s="3">
        <v>3.5</v>
      </c>
      <c r="F336" s="9">
        <v>-33.44</v>
      </c>
    </row>
    <row r="337" spans="1:6" ht="15">
      <c r="A337" s="1">
        <v>42298</v>
      </c>
      <c r="B337" s="1">
        <v>14</v>
      </c>
      <c r="C337" s="1">
        <v>12</v>
      </c>
      <c r="D337" s="2">
        <v>13.65</v>
      </c>
      <c r="E337" s="3">
        <v>3.5</v>
      </c>
      <c r="F337" s="9">
        <v>-33.03</v>
      </c>
    </row>
    <row r="338" spans="1:6" ht="15">
      <c r="A338" s="1">
        <v>42298</v>
      </c>
      <c r="B338" s="1">
        <v>14</v>
      </c>
      <c r="C338" s="1">
        <v>13</v>
      </c>
      <c r="D338" s="2">
        <v>13.685</v>
      </c>
      <c r="E338" s="3">
        <v>3.5</v>
      </c>
      <c r="F338" s="9">
        <v>-32.38</v>
      </c>
    </row>
    <row r="339" spans="1:6" ht="15">
      <c r="A339" s="1">
        <v>42298</v>
      </c>
      <c r="B339" s="1">
        <v>14</v>
      </c>
      <c r="C339" s="1">
        <v>14</v>
      </c>
      <c r="D339" s="2">
        <v>13.72</v>
      </c>
      <c r="E339" s="3">
        <v>3</v>
      </c>
      <c r="F339" s="9">
        <v>-31.64</v>
      </c>
    </row>
    <row r="340" spans="1:6" ht="15">
      <c r="A340" s="1">
        <v>42298</v>
      </c>
      <c r="B340" s="1">
        <v>14</v>
      </c>
      <c r="C340" s="1">
        <v>15</v>
      </c>
      <c r="D340" s="2">
        <v>13.75</v>
      </c>
      <c r="E340" s="3">
        <v>3</v>
      </c>
      <c r="F340" s="9">
        <v>-30.4</v>
      </c>
    </row>
    <row r="341" spans="1:6" ht="15">
      <c r="A341" s="1">
        <v>42298</v>
      </c>
      <c r="B341" s="1">
        <v>14</v>
      </c>
      <c r="C341" s="1">
        <v>16</v>
      </c>
      <c r="D341" s="2">
        <v>13.78</v>
      </c>
      <c r="E341" s="3">
        <v>4.5</v>
      </c>
      <c r="F341" s="9">
        <v>-29.41</v>
      </c>
    </row>
    <row r="342" spans="1:6" ht="15">
      <c r="A342" s="1">
        <v>42298</v>
      </c>
      <c r="B342" s="1">
        <v>14</v>
      </c>
      <c r="C342" s="1">
        <v>17</v>
      </c>
      <c r="D342" s="2">
        <v>13.825</v>
      </c>
      <c r="E342" s="3">
        <v>5</v>
      </c>
      <c r="F342" s="9">
        <v>-27.64</v>
      </c>
    </row>
    <row r="343" spans="1:6" ht="15">
      <c r="A343" s="1">
        <v>42298</v>
      </c>
      <c r="B343" s="1">
        <v>14</v>
      </c>
      <c r="C343" s="1">
        <v>18</v>
      </c>
      <c r="D343" s="2">
        <v>13.875</v>
      </c>
      <c r="E343" s="3">
        <v>3.5</v>
      </c>
      <c r="F343" s="9">
        <v>-27.14</v>
      </c>
    </row>
    <row r="344" spans="1:6" ht="15">
      <c r="A344" s="1">
        <v>42298</v>
      </c>
      <c r="B344" s="1">
        <v>14</v>
      </c>
      <c r="C344" s="1">
        <v>19</v>
      </c>
      <c r="D344" s="2">
        <v>13.91</v>
      </c>
      <c r="E344" s="3">
        <v>3.5</v>
      </c>
      <c r="F344" s="9">
        <v>-26.59</v>
      </c>
    </row>
    <row r="345" spans="1:6" ht="15">
      <c r="A345" s="1">
        <v>42298</v>
      </c>
      <c r="B345" s="1">
        <v>14</v>
      </c>
      <c r="C345" s="1">
        <v>20</v>
      </c>
      <c r="D345" s="2">
        <v>13.945</v>
      </c>
      <c r="E345" s="3">
        <v>3.5</v>
      </c>
      <c r="F345" s="9">
        <v>-26.12</v>
      </c>
    </row>
    <row r="346" spans="1:6" ht="15">
      <c r="A346" s="1">
        <v>42298</v>
      </c>
      <c r="B346" s="1">
        <v>14</v>
      </c>
      <c r="C346" s="1">
        <v>21</v>
      </c>
      <c r="D346" s="2">
        <v>13.98</v>
      </c>
      <c r="E346" s="3">
        <v>3.5</v>
      </c>
      <c r="F346" s="9">
        <v>-26.09</v>
      </c>
    </row>
    <row r="347" spans="1:6" ht="15">
      <c r="A347" s="1">
        <v>42298</v>
      </c>
      <c r="B347" s="1">
        <v>14</v>
      </c>
      <c r="C347" s="1">
        <v>22</v>
      </c>
      <c r="D347" s="2">
        <v>14.015</v>
      </c>
      <c r="E347" s="3">
        <v>3.5</v>
      </c>
      <c r="F347" s="9">
        <v>-25.48</v>
      </c>
    </row>
    <row r="348" spans="1:6" ht="15">
      <c r="A348" s="1">
        <v>42298</v>
      </c>
      <c r="B348" s="1">
        <v>14</v>
      </c>
      <c r="C348" s="1">
        <v>23</v>
      </c>
      <c r="D348" s="2">
        <v>14.05</v>
      </c>
      <c r="E348" s="3">
        <v>3.5</v>
      </c>
      <c r="F348" s="9">
        <v>-26.17</v>
      </c>
    </row>
    <row r="349" spans="1:6" ht="15">
      <c r="A349" s="1">
        <v>42298</v>
      </c>
      <c r="B349" s="1">
        <v>14</v>
      </c>
      <c r="C349" s="1">
        <v>24</v>
      </c>
      <c r="D349" s="2">
        <v>14.085</v>
      </c>
      <c r="E349" s="3">
        <v>3.5</v>
      </c>
      <c r="F349" s="9">
        <v>-27.53</v>
      </c>
    </row>
    <row r="350" spans="1:6" ht="15">
      <c r="A350" s="1">
        <v>42298</v>
      </c>
      <c r="B350" s="1">
        <v>14</v>
      </c>
      <c r="C350" s="1">
        <v>25</v>
      </c>
      <c r="D350" s="2">
        <v>14.12</v>
      </c>
      <c r="E350" s="3">
        <v>3.5</v>
      </c>
      <c r="F350" s="9">
        <v>-28.46</v>
      </c>
    </row>
    <row r="351" spans="1:6" ht="15">
      <c r="A351" s="1">
        <v>42298</v>
      </c>
      <c r="B351" s="1">
        <v>14</v>
      </c>
      <c r="C351" s="1">
        <v>26</v>
      </c>
      <c r="D351" s="2">
        <v>14.155</v>
      </c>
      <c r="E351" s="3">
        <v>3.5</v>
      </c>
      <c r="F351" s="9">
        <v>-29.77</v>
      </c>
    </row>
    <row r="352" spans="1:6" ht="15">
      <c r="A352" s="1">
        <v>42298</v>
      </c>
      <c r="B352" s="1">
        <v>14</v>
      </c>
      <c r="C352" s="1">
        <v>27</v>
      </c>
      <c r="D352" s="2">
        <v>14.19</v>
      </c>
      <c r="E352" s="3">
        <v>3.5</v>
      </c>
      <c r="F352" s="9">
        <v>-30.4</v>
      </c>
    </row>
    <row r="353" spans="1:6" ht="15">
      <c r="A353" s="1">
        <v>42298</v>
      </c>
      <c r="B353" s="1">
        <v>14</v>
      </c>
      <c r="C353" s="1">
        <v>28</v>
      </c>
      <c r="D353" s="2">
        <v>14.225</v>
      </c>
      <c r="E353" s="3">
        <v>5.5</v>
      </c>
      <c r="F353" s="9">
        <v>-31</v>
      </c>
    </row>
    <row r="354" spans="1:6" ht="15">
      <c r="A354" s="1">
        <v>42398</v>
      </c>
      <c r="B354" s="1">
        <v>15</v>
      </c>
      <c r="C354" s="1">
        <v>1</v>
      </c>
      <c r="D354" s="2">
        <v>14.28</v>
      </c>
      <c r="E354" s="3">
        <v>5</v>
      </c>
      <c r="F354" s="9">
        <v>-31.03</v>
      </c>
    </row>
    <row r="355" spans="1:6" ht="15">
      <c r="A355" s="1">
        <v>42398</v>
      </c>
      <c r="B355" s="1">
        <v>15</v>
      </c>
      <c r="C355" s="1">
        <v>2</v>
      </c>
      <c r="D355" s="2">
        <v>14.33</v>
      </c>
      <c r="E355" s="3">
        <v>3.5</v>
      </c>
      <c r="F355" s="9">
        <v>-30.08</v>
      </c>
    </row>
    <row r="356" spans="1:6" ht="15">
      <c r="A356" s="1">
        <v>42398</v>
      </c>
      <c r="B356" s="1">
        <v>15</v>
      </c>
      <c r="C356" s="1">
        <v>3</v>
      </c>
      <c r="D356" s="2">
        <v>14.365</v>
      </c>
      <c r="E356" s="3">
        <v>3.5</v>
      </c>
      <c r="F356" s="9">
        <v>-29.3</v>
      </c>
    </row>
    <row r="357" spans="1:6" ht="15">
      <c r="A357" s="1">
        <v>42398</v>
      </c>
      <c r="B357" s="1">
        <v>15</v>
      </c>
      <c r="C357" s="1">
        <v>4</v>
      </c>
      <c r="D357" s="2">
        <v>14.4</v>
      </c>
      <c r="E357" s="3">
        <v>3.5</v>
      </c>
      <c r="F357" s="9">
        <v>-28.52</v>
      </c>
    </row>
    <row r="358" spans="1:6" ht="15">
      <c r="A358" s="1">
        <v>42398</v>
      </c>
      <c r="B358" s="1">
        <v>15</v>
      </c>
      <c r="C358" s="1">
        <v>5</v>
      </c>
      <c r="D358" s="2">
        <v>14.435</v>
      </c>
      <c r="E358" s="3">
        <v>3.5</v>
      </c>
      <c r="F358" s="9">
        <v>-28.19</v>
      </c>
    </row>
    <row r="359" spans="1:6" ht="15">
      <c r="A359" s="1">
        <v>42398</v>
      </c>
      <c r="B359" s="1">
        <v>15</v>
      </c>
      <c r="C359" s="1">
        <v>6</v>
      </c>
      <c r="D359" s="2">
        <v>14.47</v>
      </c>
      <c r="E359" s="3">
        <v>3.5</v>
      </c>
      <c r="F359" s="9">
        <v>-28.17</v>
      </c>
    </row>
    <row r="360" spans="1:6" ht="15">
      <c r="A360" s="1">
        <v>42398</v>
      </c>
      <c r="B360" s="1">
        <v>15</v>
      </c>
      <c r="C360" s="1">
        <v>7</v>
      </c>
      <c r="D360" s="2">
        <v>14.505</v>
      </c>
      <c r="E360" s="3">
        <v>3.5</v>
      </c>
      <c r="F360" s="9">
        <v>-28.08</v>
      </c>
    </row>
    <row r="361" spans="1:6" ht="15">
      <c r="A361" s="1">
        <v>42398</v>
      </c>
      <c r="B361" s="1">
        <v>15</v>
      </c>
      <c r="C361" s="1">
        <v>8</v>
      </c>
      <c r="D361" s="2">
        <v>14.54</v>
      </c>
      <c r="E361" s="3">
        <v>3.5</v>
      </c>
      <c r="F361" s="9">
        <v>-28.05</v>
      </c>
    </row>
    <row r="362" spans="1:6" ht="15">
      <c r="A362" s="1">
        <v>42398</v>
      </c>
      <c r="B362" s="1">
        <v>15</v>
      </c>
      <c r="C362" s="1">
        <v>9</v>
      </c>
      <c r="D362" s="2">
        <v>14.575</v>
      </c>
      <c r="E362" s="3">
        <v>3.5</v>
      </c>
      <c r="F362" s="9">
        <v>-28.37</v>
      </c>
    </row>
    <row r="363" spans="1:6" ht="15">
      <c r="A363" s="1">
        <v>42398</v>
      </c>
      <c r="B363" s="1">
        <v>15</v>
      </c>
      <c r="C363" s="1">
        <v>10</v>
      </c>
      <c r="D363" s="2">
        <v>14.61</v>
      </c>
      <c r="E363" s="3">
        <v>3.5</v>
      </c>
      <c r="F363" s="9">
        <v>-28.44</v>
      </c>
    </row>
    <row r="364" spans="1:6" ht="15">
      <c r="A364" s="1">
        <v>42398</v>
      </c>
      <c r="B364" s="1">
        <v>15</v>
      </c>
      <c r="C364" s="1">
        <v>11</v>
      </c>
      <c r="D364" s="2">
        <v>14.645</v>
      </c>
      <c r="E364" s="3">
        <v>3.5</v>
      </c>
      <c r="F364" s="9">
        <v>-28.71</v>
      </c>
    </row>
    <row r="365" spans="1:6" ht="15">
      <c r="A365" s="1">
        <v>42398</v>
      </c>
      <c r="B365" s="1">
        <v>15</v>
      </c>
      <c r="C365" s="1">
        <v>12</v>
      </c>
      <c r="D365" s="2">
        <v>14.68</v>
      </c>
      <c r="E365" s="3">
        <v>3.5</v>
      </c>
      <c r="F365" s="9">
        <v>-28.43</v>
      </c>
    </row>
    <row r="366" spans="1:6" ht="15">
      <c r="A366" s="1">
        <v>42398</v>
      </c>
      <c r="B366" s="1">
        <v>15</v>
      </c>
      <c r="C366" s="1">
        <v>13</v>
      </c>
      <c r="D366" s="2">
        <v>14.715</v>
      </c>
      <c r="E366" s="3">
        <v>3.5</v>
      </c>
      <c r="F366" s="9">
        <v>-28.38</v>
      </c>
    </row>
    <row r="367" spans="1:6" ht="15">
      <c r="A367" s="1">
        <v>42398</v>
      </c>
      <c r="B367" s="1">
        <v>15</v>
      </c>
      <c r="C367" s="1">
        <v>14</v>
      </c>
      <c r="D367" s="2">
        <v>14.75</v>
      </c>
      <c r="E367" s="3">
        <v>3</v>
      </c>
      <c r="F367" s="9">
        <v>-28.26</v>
      </c>
    </row>
    <row r="368" spans="1:6" ht="15">
      <c r="A368" s="1">
        <v>42398</v>
      </c>
      <c r="B368" s="1">
        <v>15</v>
      </c>
      <c r="C368" s="1">
        <v>15</v>
      </c>
      <c r="D368" s="2">
        <v>14.78</v>
      </c>
      <c r="E368" s="3">
        <v>4</v>
      </c>
      <c r="F368" s="9">
        <v>-28.44</v>
      </c>
    </row>
    <row r="369" spans="1:6" ht="15">
      <c r="A369" s="1">
        <v>42398</v>
      </c>
      <c r="B369" s="1">
        <v>15</v>
      </c>
      <c r="C369" s="1">
        <v>16</v>
      </c>
      <c r="D369" s="2">
        <v>14.82</v>
      </c>
      <c r="E369" s="3">
        <v>5</v>
      </c>
      <c r="F369" s="9">
        <v>-30.19</v>
      </c>
    </row>
    <row r="370" spans="1:6" ht="15">
      <c r="A370" s="1">
        <v>42398</v>
      </c>
      <c r="B370" s="1">
        <v>15</v>
      </c>
      <c r="C370" s="1">
        <v>17</v>
      </c>
      <c r="D370" s="2">
        <v>14.87</v>
      </c>
      <c r="E370" s="3">
        <v>4</v>
      </c>
      <c r="F370" s="9">
        <v>-30.92</v>
      </c>
    </row>
    <row r="371" spans="1:6" ht="15">
      <c r="A371" s="1">
        <v>42398</v>
      </c>
      <c r="B371" s="1">
        <v>15</v>
      </c>
      <c r="C371" s="1">
        <v>18</v>
      </c>
      <c r="D371" s="2">
        <v>14.91</v>
      </c>
      <c r="E371" s="3">
        <v>4</v>
      </c>
      <c r="F371" s="9">
        <v>-31.8</v>
      </c>
    </row>
    <row r="372" spans="1:6" ht="15">
      <c r="A372" s="1">
        <v>42398</v>
      </c>
      <c r="B372" s="1">
        <v>15</v>
      </c>
      <c r="C372" s="1">
        <v>19</v>
      </c>
      <c r="D372" s="2">
        <v>14.95</v>
      </c>
      <c r="E372" s="3">
        <v>4</v>
      </c>
      <c r="F372" s="9">
        <v>-32.7</v>
      </c>
    </row>
    <row r="373" spans="1:6" ht="15">
      <c r="A373" s="1">
        <v>42398</v>
      </c>
      <c r="B373" s="1">
        <v>15</v>
      </c>
      <c r="C373" s="1">
        <v>20</v>
      </c>
      <c r="D373" s="2">
        <v>14.99</v>
      </c>
      <c r="E373" s="3">
        <v>4</v>
      </c>
      <c r="F373" s="9">
        <v>-32.68</v>
      </c>
    </row>
    <row r="374" spans="1:6" ht="15">
      <c r="A374" s="1">
        <v>42398</v>
      </c>
      <c r="B374" s="1">
        <v>15</v>
      </c>
      <c r="C374" s="1">
        <v>21</v>
      </c>
      <c r="D374" s="2">
        <v>15.03</v>
      </c>
      <c r="E374" s="3">
        <v>4</v>
      </c>
      <c r="F374" s="9">
        <v>-32.98</v>
      </c>
    </row>
    <row r="375" spans="1:6" ht="15">
      <c r="A375" s="1">
        <v>42398</v>
      </c>
      <c r="B375" s="1">
        <v>15</v>
      </c>
      <c r="C375" s="1">
        <v>22</v>
      </c>
      <c r="D375" s="2">
        <v>15.07</v>
      </c>
      <c r="E375" s="3">
        <v>4</v>
      </c>
      <c r="F375" s="9">
        <v>-31.82</v>
      </c>
    </row>
    <row r="376" spans="1:6" ht="15">
      <c r="A376" s="1">
        <v>42398</v>
      </c>
      <c r="B376" s="1">
        <v>15</v>
      </c>
      <c r="C376" s="1">
        <v>23</v>
      </c>
      <c r="D376" s="2">
        <v>15.11</v>
      </c>
      <c r="E376" s="3">
        <v>4</v>
      </c>
      <c r="F376" s="9">
        <v>-31.12</v>
      </c>
    </row>
    <row r="377" spans="1:6" ht="15">
      <c r="A377" s="1">
        <v>42398</v>
      </c>
      <c r="B377" s="1">
        <v>15</v>
      </c>
      <c r="C377" s="1">
        <v>24</v>
      </c>
      <c r="D377" s="2">
        <v>15.15</v>
      </c>
      <c r="E377" s="3">
        <v>3.5</v>
      </c>
      <c r="F377" s="9">
        <v>-29.75</v>
      </c>
    </row>
    <row r="378" spans="1:6" ht="15">
      <c r="A378" s="1">
        <v>42398</v>
      </c>
      <c r="B378" s="1">
        <v>15</v>
      </c>
      <c r="C378" s="1">
        <v>25</v>
      </c>
      <c r="D378" s="2">
        <v>15.185</v>
      </c>
      <c r="E378" s="3">
        <v>3.5</v>
      </c>
      <c r="F378" s="9">
        <v>-28.85</v>
      </c>
    </row>
    <row r="379" spans="1:6" ht="15">
      <c r="A379" s="1">
        <v>42398</v>
      </c>
      <c r="B379" s="1">
        <v>15</v>
      </c>
      <c r="C379" s="1">
        <v>26</v>
      </c>
      <c r="D379" s="2">
        <v>15.22</v>
      </c>
      <c r="E379" s="3">
        <v>3</v>
      </c>
      <c r="F379" s="9">
        <v>-28.02</v>
      </c>
    </row>
    <row r="380" spans="1:6" ht="15">
      <c r="A380" s="1">
        <v>42398</v>
      </c>
      <c r="B380" s="1">
        <v>15</v>
      </c>
      <c r="C380" s="1">
        <v>27</v>
      </c>
      <c r="D380" s="2">
        <v>15.25</v>
      </c>
      <c r="E380" s="3">
        <v>3</v>
      </c>
      <c r="F380" s="9">
        <v>-27.12</v>
      </c>
    </row>
    <row r="381" spans="1:6" ht="15">
      <c r="A381" s="1">
        <v>42398</v>
      </c>
      <c r="B381" s="1">
        <v>15</v>
      </c>
      <c r="C381" s="1">
        <v>28</v>
      </c>
      <c r="D381" s="2">
        <v>15.28</v>
      </c>
      <c r="E381" s="3">
        <v>2.5</v>
      </c>
      <c r="F381" s="9">
        <v>-27.09</v>
      </c>
    </row>
    <row r="382" spans="1:6" ht="15">
      <c r="A382" s="1">
        <v>42398</v>
      </c>
      <c r="B382" s="1">
        <v>15</v>
      </c>
      <c r="C382" s="1">
        <v>29</v>
      </c>
      <c r="D382" s="2">
        <v>15.305</v>
      </c>
      <c r="E382" s="3">
        <v>2.5</v>
      </c>
      <c r="F382" s="9">
        <v>-26.69</v>
      </c>
    </row>
    <row r="383" spans="1:6" ht="15">
      <c r="A383" s="1">
        <v>50198</v>
      </c>
      <c r="B383" s="1">
        <v>16</v>
      </c>
      <c r="C383" s="1">
        <v>1</v>
      </c>
      <c r="D383" s="2">
        <v>15.33</v>
      </c>
      <c r="E383" s="3">
        <v>5</v>
      </c>
      <c r="F383" s="9">
        <v>-26.82</v>
      </c>
    </row>
    <row r="384" spans="1:6" ht="15">
      <c r="A384" s="1">
        <v>50198</v>
      </c>
      <c r="B384" s="1">
        <v>16</v>
      </c>
      <c r="C384" s="1">
        <v>2</v>
      </c>
      <c r="D384" s="2">
        <v>15.38</v>
      </c>
      <c r="E384" s="3">
        <v>3.5</v>
      </c>
      <c r="F384" s="9">
        <v>-27.5</v>
      </c>
    </row>
    <row r="385" spans="1:6" ht="15">
      <c r="A385" s="1">
        <v>50198</v>
      </c>
      <c r="B385" s="1">
        <v>16</v>
      </c>
      <c r="C385" s="1">
        <v>3</v>
      </c>
      <c r="D385" s="2">
        <v>15.415</v>
      </c>
      <c r="E385" s="3">
        <v>3.5</v>
      </c>
      <c r="F385" s="9">
        <v>-28.56</v>
      </c>
    </row>
    <row r="386" spans="1:6" ht="15">
      <c r="A386" s="1">
        <v>50198</v>
      </c>
      <c r="B386" s="1">
        <v>16</v>
      </c>
      <c r="C386" s="1">
        <v>4</v>
      </c>
      <c r="D386" s="2">
        <v>15.45</v>
      </c>
      <c r="E386" s="3">
        <v>3.5</v>
      </c>
      <c r="F386" s="9">
        <v>-29.73</v>
      </c>
    </row>
    <row r="387" spans="1:6" ht="15">
      <c r="A387" s="1">
        <v>50198</v>
      </c>
      <c r="B387" s="1">
        <v>16</v>
      </c>
      <c r="C387" s="1">
        <v>5</v>
      </c>
      <c r="D387" s="2">
        <v>15.485</v>
      </c>
      <c r="E387" s="3">
        <v>3.5</v>
      </c>
      <c r="F387" s="9">
        <v>-30.85</v>
      </c>
    </row>
    <row r="388" spans="1:6" ht="15">
      <c r="A388" s="1">
        <v>50198</v>
      </c>
      <c r="B388" s="1">
        <v>16</v>
      </c>
      <c r="C388" s="1">
        <v>6</v>
      </c>
      <c r="D388" s="2">
        <v>15.52</v>
      </c>
      <c r="E388" s="3">
        <v>4</v>
      </c>
      <c r="F388" s="9">
        <v>-31.36</v>
      </c>
    </row>
    <row r="389" spans="1:6" ht="15">
      <c r="A389" s="1">
        <v>50198</v>
      </c>
      <c r="B389" s="1">
        <v>16</v>
      </c>
      <c r="C389" s="1">
        <v>7</v>
      </c>
      <c r="D389" s="2">
        <v>15.56</v>
      </c>
      <c r="E389" s="3">
        <v>5.5</v>
      </c>
      <c r="F389" s="9">
        <v>-30.84</v>
      </c>
    </row>
    <row r="390" spans="1:6" ht="15">
      <c r="A390" s="1">
        <v>50198</v>
      </c>
      <c r="B390" s="1">
        <v>16</v>
      </c>
      <c r="C390" s="1">
        <v>8</v>
      </c>
      <c r="D390" s="2">
        <v>15.615</v>
      </c>
      <c r="E390" s="3">
        <v>4.2</v>
      </c>
      <c r="F390" s="9">
        <v>-29.72</v>
      </c>
    </row>
    <row r="391" spans="1:6" ht="15">
      <c r="A391" s="1">
        <v>50198</v>
      </c>
      <c r="B391" s="1">
        <v>16</v>
      </c>
      <c r="C391" s="1">
        <v>9</v>
      </c>
      <c r="D391" s="2">
        <v>15.657</v>
      </c>
      <c r="E391" s="3">
        <v>4.2</v>
      </c>
      <c r="F391" s="9">
        <v>-28.39</v>
      </c>
    </row>
    <row r="392" spans="1:6" ht="15">
      <c r="A392" s="1">
        <v>50198</v>
      </c>
      <c r="B392" s="1">
        <v>16</v>
      </c>
      <c r="C392" s="1">
        <v>10</v>
      </c>
      <c r="D392" s="2">
        <v>15.699</v>
      </c>
      <c r="E392" s="3">
        <v>4.2</v>
      </c>
      <c r="F392" s="9">
        <v>-27.13</v>
      </c>
    </row>
    <row r="393" spans="1:6" ht="15">
      <c r="A393" s="1">
        <v>50198</v>
      </c>
      <c r="B393" s="1">
        <v>16</v>
      </c>
      <c r="C393" s="1">
        <v>11</v>
      </c>
      <c r="D393" s="2">
        <v>15.741</v>
      </c>
      <c r="E393" s="3">
        <v>4.2</v>
      </c>
      <c r="F393" s="9">
        <v>-26.57</v>
      </c>
    </row>
    <row r="394" spans="1:6" ht="15">
      <c r="A394" s="1">
        <v>50198</v>
      </c>
      <c r="B394" s="1">
        <v>16</v>
      </c>
      <c r="C394" s="1">
        <v>12</v>
      </c>
      <c r="D394" s="2">
        <v>15.783</v>
      </c>
      <c r="E394" s="3">
        <v>4.2</v>
      </c>
      <c r="F394" s="9">
        <v>-26.67</v>
      </c>
    </row>
    <row r="395" spans="1:6" ht="15">
      <c r="A395" s="1">
        <v>50198</v>
      </c>
      <c r="B395" s="1">
        <v>16</v>
      </c>
      <c r="C395" s="1">
        <v>13</v>
      </c>
      <c r="D395" s="2">
        <v>15.825</v>
      </c>
      <c r="E395" s="3">
        <v>4.2</v>
      </c>
      <c r="F395" s="9">
        <v>-27.69</v>
      </c>
    </row>
    <row r="396" spans="1:6" ht="15">
      <c r="A396" s="1">
        <v>50198</v>
      </c>
      <c r="B396" s="1">
        <v>16</v>
      </c>
      <c r="C396" s="1">
        <v>14</v>
      </c>
      <c r="D396" s="2">
        <v>15.867</v>
      </c>
      <c r="E396" s="3">
        <v>4.2</v>
      </c>
      <c r="F396" s="9">
        <v>-28.9</v>
      </c>
    </row>
    <row r="397" spans="1:6" ht="15">
      <c r="A397" s="1">
        <v>50198</v>
      </c>
      <c r="B397" s="1">
        <v>16</v>
      </c>
      <c r="C397" s="1">
        <v>15</v>
      </c>
      <c r="D397" s="2">
        <v>15.909</v>
      </c>
      <c r="E397" s="3">
        <v>4.2</v>
      </c>
      <c r="F397" s="9">
        <v>-29.69</v>
      </c>
    </row>
    <row r="398" spans="1:6" ht="15">
      <c r="A398" s="1">
        <v>50198</v>
      </c>
      <c r="B398" s="1">
        <v>16</v>
      </c>
      <c r="C398" s="1">
        <v>16</v>
      </c>
      <c r="D398" s="2">
        <v>15.951</v>
      </c>
      <c r="E398" s="3">
        <v>4.2</v>
      </c>
      <c r="F398" s="9">
        <v>-30.96</v>
      </c>
    </row>
    <row r="399" spans="1:6" ht="15">
      <c r="A399" s="1">
        <v>50198</v>
      </c>
      <c r="B399" s="1">
        <v>16</v>
      </c>
      <c r="C399" s="1">
        <v>17</v>
      </c>
      <c r="D399" s="2">
        <v>15.993</v>
      </c>
      <c r="E399" s="3">
        <v>4.2</v>
      </c>
      <c r="F399" s="9">
        <v>-31.81</v>
      </c>
    </row>
    <row r="400" spans="1:6" ht="15">
      <c r="A400" s="1">
        <v>50198</v>
      </c>
      <c r="B400" s="1">
        <v>16</v>
      </c>
      <c r="C400" s="1">
        <v>18</v>
      </c>
      <c r="D400" s="2">
        <v>16.035</v>
      </c>
      <c r="E400" s="3">
        <v>4.2</v>
      </c>
      <c r="F400" s="9">
        <v>-32.74</v>
      </c>
    </row>
    <row r="401" spans="1:6" ht="15">
      <c r="A401" s="1">
        <v>50198</v>
      </c>
      <c r="B401" s="1">
        <v>16</v>
      </c>
      <c r="C401" s="1">
        <v>19</v>
      </c>
      <c r="D401" s="2">
        <v>16.077</v>
      </c>
      <c r="E401" s="3">
        <v>4.2</v>
      </c>
      <c r="F401" s="9">
        <v>-33.64</v>
      </c>
    </row>
    <row r="402" spans="1:6" ht="15">
      <c r="A402" s="1">
        <v>50198</v>
      </c>
      <c r="B402" s="1">
        <v>16</v>
      </c>
      <c r="C402" s="1">
        <v>20</v>
      </c>
      <c r="D402" s="2">
        <v>16.119</v>
      </c>
      <c r="E402" s="3">
        <v>4.2</v>
      </c>
      <c r="F402" s="9">
        <v>-34.35</v>
      </c>
    </row>
    <row r="403" spans="1:6" ht="15">
      <c r="A403" s="1">
        <v>50198</v>
      </c>
      <c r="B403" s="1">
        <v>16</v>
      </c>
      <c r="C403" s="1">
        <v>21</v>
      </c>
      <c r="D403" s="2">
        <v>16.161</v>
      </c>
      <c r="E403" s="3">
        <v>4.2</v>
      </c>
      <c r="F403" s="9">
        <v>-34.95</v>
      </c>
    </row>
    <row r="404" spans="1:6" ht="15">
      <c r="A404" s="1">
        <v>50198</v>
      </c>
      <c r="B404" s="1">
        <v>16</v>
      </c>
      <c r="C404" s="1">
        <v>22</v>
      </c>
      <c r="D404" s="2">
        <v>16.203</v>
      </c>
      <c r="E404" s="3">
        <v>4.2</v>
      </c>
      <c r="F404" s="9">
        <v>-35.43</v>
      </c>
    </row>
    <row r="405" spans="1:6" ht="15">
      <c r="A405" s="1">
        <v>50198</v>
      </c>
      <c r="B405" s="1">
        <v>16</v>
      </c>
      <c r="C405" s="1">
        <v>23</v>
      </c>
      <c r="D405" s="2">
        <v>16.245</v>
      </c>
      <c r="E405" s="3">
        <v>4</v>
      </c>
      <c r="F405" s="9">
        <v>-35.11</v>
      </c>
    </row>
    <row r="406" spans="1:6" ht="15">
      <c r="A406" s="1">
        <v>50198</v>
      </c>
      <c r="B406" s="1">
        <v>16</v>
      </c>
      <c r="C406" s="1">
        <v>24</v>
      </c>
      <c r="D406" s="2">
        <v>16.285</v>
      </c>
      <c r="E406" s="3">
        <v>4</v>
      </c>
      <c r="F406" s="9">
        <v>-34.08</v>
      </c>
    </row>
    <row r="407" spans="1:6" ht="15">
      <c r="A407" s="1">
        <v>50198</v>
      </c>
      <c r="B407" s="1">
        <v>16</v>
      </c>
      <c r="C407" s="1">
        <v>25</v>
      </c>
      <c r="D407" s="2">
        <v>16.325</v>
      </c>
      <c r="E407" s="3">
        <v>5.5</v>
      </c>
      <c r="F407" s="9">
        <v>-32.81</v>
      </c>
    </row>
    <row r="408" spans="1:6" ht="15">
      <c r="A408" s="1">
        <v>50498</v>
      </c>
      <c r="B408" s="1">
        <v>17</v>
      </c>
      <c r="C408" s="1">
        <v>1</v>
      </c>
      <c r="D408" s="2">
        <v>16.38</v>
      </c>
      <c r="E408" s="3">
        <v>5</v>
      </c>
      <c r="F408" s="9">
        <v>-29.49</v>
      </c>
    </row>
    <row r="409" spans="1:6" ht="15">
      <c r="A409" s="1">
        <v>50498</v>
      </c>
      <c r="B409" s="1">
        <v>17</v>
      </c>
      <c r="C409" s="1">
        <v>2</v>
      </c>
      <c r="D409" s="2">
        <v>16.43</v>
      </c>
      <c r="E409" s="3">
        <v>3</v>
      </c>
      <c r="F409" s="9">
        <v>-28.45</v>
      </c>
    </row>
    <row r="410" spans="1:6" ht="15">
      <c r="A410" s="1">
        <v>50498</v>
      </c>
      <c r="B410" s="1">
        <v>17</v>
      </c>
      <c r="C410" s="1">
        <v>3</v>
      </c>
      <c r="D410" s="2">
        <v>16.46</v>
      </c>
      <c r="E410" s="3">
        <v>3</v>
      </c>
      <c r="F410" s="9">
        <v>-27.69</v>
      </c>
    </row>
    <row r="411" spans="1:6" ht="15">
      <c r="A411" s="1">
        <v>50498</v>
      </c>
      <c r="B411" s="1">
        <v>17</v>
      </c>
      <c r="C411" s="1">
        <v>4</v>
      </c>
      <c r="D411" s="2">
        <v>16.49</v>
      </c>
      <c r="E411" s="3">
        <v>3</v>
      </c>
      <c r="F411" s="9">
        <v>-27.25</v>
      </c>
    </row>
    <row r="412" spans="1:6" ht="15">
      <c r="A412" s="1">
        <v>50498</v>
      </c>
      <c r="B412" s="1">
        <v>17</v>
      </c>
      <c r="C412" s="1">
        <v>5</v>
      </c>
      <c r="D412" s="2">
        <v>16.52</v>
      </c>
      <c r="E412" s="3">
        <v>4.5</v>
      </c>
      <c r="F412" s="9">
        <v>-30.91</v>
      </c>
    </row>
    <row r="413" spans="1:6" ht="15">
      <c r="A413" s="1">
        <v>50498</v>
      </c>
      <c r="B413" s="1">
        <v>17</v>
      </c>
      <c r="C413" s="1">
        <v>6</v>
      </c>
      <c r="D413" s="2">
        <v>16.565</v>
      </c>
      <c r="E413" s="3">
        <v>5</v>
      </c>
      <c r="F413" s="9">
        <v>-32.5</v>
      </c>
    </row>
    <row r="414" spans="1:6" ht="15">
      <c r="A414" s="1">
        <v>50498</v>
      </c>
      <c r="B414" s="1">
        <v>17</v>
      </c>
      <c r="C414" s="1">
        <v>7</v>
      </c>
      <c r="D414" s="2">
        <v>16.615</v>
      </c>
      <c r="E414" s="3">
        <v>3.5</v>
      </c>
      <c r="F414" s="9">
        <v>-34.14</v>
      </c>
    </row>
    <row r="415" spans="1:6" ht="15">
      <c r="A415" s="1">
        <v>50498</v>
      </c>
      <c r="B415" s="1">
        <v>17</v>
      </c>
      <c r="C415" s="1">
        <v>8</v>
      </c>
      <c r="D415" s="2">
        <v>16.65</v>
      </c>
      <c r="E415" s="3">
        <v>3.5</v>
      </c>
      <c r="F415" s="9">
        <v>-33.71</v>
      </c>
    </row>
    <row r="416" spans="1:6" ht="15">
      <c r="A416" s="1">
        <v>50498</v>
      </c>
      <c r="B416" s="1">
        <v>17</v>
      </c>
      <c r="C416" s="1">
        <v>9</v>
      </c>
      <c r="D416" s="2">
        <v>16.685</v>
      </c>
      <c r="E416" s="3">
        <v>3.5</v>
      </c>
      <c r="F416" s="9">
        <v>-32.87</v>
      </c>
    </row>
    <row r="417" spans="1:6" ht="15">
      <c r="A417" s="1">
        <v>50498</v>
      </c>
      <c r="B417" s="1">
        <v>17</v>
      </c>
      <c r="C417" s="1">
        <v>10</v>
      </c>
      <c r="D417" s="2">
        <v>16.72</v>
      </c>
      <c r="E417" s="3">
        <v>3.5</v>
      </c>
      <c r="F417" s="9">
        <v>-31.48</v>
      </c>
    </row>
    <row r="418" spans="1:6" ht="15">
      <c r="A418" s="1">
        <v>50498</v>
      </c>
      <c r="B418" s="1">
        <v>17</v>
      </c>
      <c r="C418" s="1">
        <v>11</v>
      </c>
      <c r="D418" s="2">
        <v>16.755</v>
      </c>
      <c r="E418" s="3">
        <v>3.5</v>
      </c>
      <c r="F418" s="9">
        <v>-30.05</v>
      </c>
    </row>
    <row r="419" spans="1:6" ht="15">
      <c r="A419" s="1">
        <v>50498</v>
      </c>
      <c r="B419" s="1">
        <v>17</v>
      </c>
      <c r="C419" s="1">
        <v>12</v>
      </c>
      <c r="D419" s="2">
        <v>16.79</v>
      </c>
      <c r="E419" s="3">
        <v>3.5</v>
      </c>
      <c r="F419" s="9">
        <v>-28.65</v>
      </c>
    </row>
    <row r="420" spans="1:6" ht="15">
      <c r="A420" s="1">
        <v>50498</v>
      </c>
      <c r="B420" s="1">
        <v>17</v>
      </c>
      <c r="C420" s="1">
        <v>13</v>
      </c>
      <c r="D420" s="2">
        <v>16.825</v>
      </c>
      <c r="E420" s="3">
        <v>3.5</v>
      </c>
      <c r="F420" s="9">
        <v>-27.37</v>
      </c>
    </row>
    <row r="421" spans="1:6" ht="15">
      <c r="A421" s="1">
        <v>50498</v>
      </c>
      <c r="B421" s="1">
        <v>17</v>
      </c>
      <c r="C421" s="1">
        <v>14</v>
      </c>
      <c r="D421" s="2">
        <v>16.86</v>
      </c>
      <c r="E421" s="3">
        <v>3.5</v>
      </c>
      <c r="F421" s="9">
        <v>-26.45</v>
      </c>
    </row>
    <row r="422" spans="1:6" ht="15">
      <c r="A422" s="1">
        <v>50498</v>
      </c>
      <c r="B422" s="1">
        <v>17</v>
      </c>
      <c r="C422" s="1">
        <v>15</v>
      </c>
      <c r="D422" s="2">
        <v>16.895</v>
      </c>
      <c r="E422" s="3">
        <v>3.5</v>
      </c>
      <c r="F422" s="9">
        <v>-26.02</v>
      </c>
    </row>
    <row r="423" spans="1:6" ht="15">
      <c r="A423" s="1">
        <v>50498</v>
      </c>
      <c r="B423" s="1">
        <v>17</v>
      </c>
      <c r="C423" s="1">
        <v>16</v>
      </c>
      <c r="D423" s="2">
        <v>16.93</v>
      </c>
      <c r="E423" s="3">
        <v>5.5</v>
      </c>
      <c r="F423" s="9">
        <v>-26.58</v>
      </c>
    </row>
    <row r="424" spans="1:6" ht="15">
      <c r="A424" s="1">
        <v>50498</v>
      </c>
      <c r="B424" s="1">
        <v>17</v>
      </c>
      <c r="C424" s="1">
        <v>17</v>
      </c>
      <c r="D424" s="2">
        <v>16.985</v>
      </c>
      <c r="E424" s="3">
        <v>5.5</v>
      </c>
      <c r="F424" s="9">
        <v>-29.88</v>
      </c>
    </row>
    <row r="425" spans="1:6" ht="15">
      <c r="A425" s="1">
        <v>50498</v>
      </c>
      <c r="B425" s="1">
        <v>17</v>
      </c>
      <c r="C425" s="1">
        <v>18</v>
      </c>
      <c r="D425" s="2">
        <v>17.04</v>
      </c>
      <c r="E425" s="3">
        <v>3.5</v>
      </c>
      <c r="F425" s="9">
        <v>-31.73</v>
      </c>
    </row>
    <row r="426" spans="1:6" ht="15">
      <c r="A426" s="1">
        <v>50498</v>
      </c>
      <c r="B426" s="1">
        <v>17</v>
      </c>
      <c r="C426" s="1">
        <v>19</v>
      </c>
      <c r="D426" s="2">
        <v>17.075</v>
      </c>
      <c r="E426" s="3">
        <v>3.5</v>
      </c>
      <c r="F426" s="9">
        <v>-33.87</v>
      </c>
    </row>
    <row r="427" spans="1:6" ht="15">
      <c r="A427" s="1">
        <v>50498</v>
      </c>
      <c r="B427" s="1">
        <v>17</v>
      </c>
      <c r="C427" s="1">
        <v>20</v>
      </c>
      <c r="D427" s="2">
        <v>17.11</v>
      </c>
      <c r="E427" s="3">
        <v>3.5</v>
      </c>
      <c r="F427" s="9">
        <v>-35.58</v>
      </c>
    </row>
    <row r="428" spans="1:6" ht="15">
      <c r="A428" s="1">
        <v>50498</v>
      </c>
      <c r="B428" s="1">
        <v>17</v>
      </c>
      <c r="C428" s="1">
        <v>21</v>
      </c>
      <c r="D428" s="2">
        <v>17.145</v>
      </c>
      <c r="E428" s="3">
        <v>3.5</v>
      </c>
      <c r="F428" s="9">
        <v>-36.27</v>
      </c>
    </row>
    <row r="429" spans="1:6" ht="15">
      <c r="A429" s="1">
        <v>50498</v>
      </c>
      <c r="B429" s="1">
        <v>17</v>
      </c>
      <c r="C429" s="1">
        <v>22</v>
      </c>
      <c r="D429" s="2">
        <v>17.18</v>
      </c>
      <c r="E429" s="3">
        <v>3.5</v>
      </c>
      <c r="F429" s="9">
        <v>-36.04</v>
      </c>
    </row>
    <row r="430" spans="1:6" ht="15">
      <c r="A430" s="1">
        <v>50498</v>
      </c>
      <c r="B430" s="1">
        <v>17</v>
      </c>
      <c r="C430" s="1">
        <v>23</v>
      </c>
      <c r="D430" s="2">
        <v>17.215</v>
      </c>
      <c r="E430" s="3">
        <v>3.5</v>
      </c>
      <c r="F430" s="9">
        <v>-35.09</v>
      </c>
    </row>
    <row r="431" spans="1:6" ht="15">
      <c r="A431" s="1">
        <v>50498</v>
      </c>
      <c r="B431" s="1">
        <v>17</v>
      </c>
      <c r="C431" s="1">
        <v>24</v>
      </c>
      <c r="D431" s="2">
        <v>17.25</v>
      </c>
      <c r="E431" s="3">
        <v>3.5</v>
      </c>
      <c r="F431" s="9">
        <v>-33.79</v>
      </c>
    </row>
    <row r="432" spans="1:6" ht="15">
      <c r="A432" s="1">
        <v>50498</v>
      </c>
      <c r="B432" s="1">
        <v>17</v>
      </c>
      <c r="C432" s="1">
        <v>25</v>
      </c>
      <c r="D432" s="2">
        <v>17.285</v>
      </c>
      <c r="E432" s="3">
        <v>3.5</v>
      </c>
      <c r="F432" s="9">
        <v>-32.54</v>
      </c>
    </row>
    <row r="433" spans="1:6" ht="15">
      <c r="A433" s="1">
        <v>50498</v>
      </c>
      <c r="B433" s="1">
        <v>17</v>
      </c>
      <c r="C433" s="1">
        <v>26</v>
      </c>
      <c r="D433" s="2">
        <v>17.32</v>
      </c>
      <c r="E433" s="3">
        <v>4</v>
      </c>
      <c r="F433" s="9">
        <v>-31.4</v>
      </c>
    </row>
    <row r="434" spans="1:6" ht="15">
      <c r="A434" s="1">
        <v>50498</v>
      </c>
      <c r="B434" s="1">
        <v>17</v>
      </c>
      <c r="C434" s="1">
        <v>27</v>
      </c>
      <c r="D434" s="2">
        <v>17.36</v>
      </c>
      <c r="E434" s="3">
        <v>5.5</v>
      </c>
      <c r="F434" s="9">
        <v>-30.54</v>
      </c>
    </row>
    <row r="435" spans="1:6" ht="15">
      <c r="A435" s="1">
        <v>50498</v>
      </c>
      <c r="B435" s="1">
        <v>18</v>
      </c>
      <c r="C435" s="1">
        <v>1</v>
      </c>
      <c r="D435" s="2">
        <v>17.415</v>
      </c>
      <c r="E435" s="3">
        <v>5</v>
      </c>
      <c r="F435" s="9">
        <v>-32.95</v>
      </c>
    </row>
    <row r="436" spans="1:6" ht="15">
      <c r="A436" s="1">
        <v>50498</v>
      </c>
      <c r="B436" s="1">
        <v>18</v>
      </c>
      <c r="C436" s="1">
        <v>2</v>
      </c>
      <c r="D436" s="2">
        <v>17.465</v>
      </c>
      <c r="E436" s="3">
        <v>4</v>
      </c>
      <c r="F436" s="9">
        <v>-29.52</v>
      </c>
    </row>
    <row r="437" spans="1:6" ht="15">
      <c r="A437" s="1">
        <v>50498</v>
      </c>
      <c r="B437" s="1">
        <v>18</v>
      </c>
      <c r="C437" s="1">
        <v>3</v>
      </c>
      <c r="D437" s="2">
        <v>17.505</v>
      </c>
      <c r="E437" s="3">
        <v>4</v>
      </c>
      <c r="F437" s="9">
        <v>-29.17</v>
      </c>
    </row>
    <row r="438" spans="1:6" ht="15">
      <c r="A438" s="1">
        <v>50498</v>
      </c>
      <c r="B438" s="1">
        <v>18</v>
      </c>
      <c r="C438" s="1">
        <v>4</v>
      </c>
      <c r="D438" s="2">
        <v>17.545</v>
      </c>
      <c r="E438" s="3">
        <v>3</v>
      </c>
      <c r="F438" s="9">
        <v>-28.4</v>
      </c>
    </row>
    <row r="439" spans="1:6" ht="15">
      <c r="A439" s="1">
        <v>50498</v>
      </c>
      <c r="B439" s="1">
        <v>18</v>
      </c>
      <c r="C439" s="1">
        <v>5</v>
      </c>
      <c r="D439" s="2">
        <v>17.575</v>
      </c>
      <c r="E439" s="3">
        <v>2.5</v>
      </c>
      <c r="F439" s="9">
        <v>-28.11</v>
      </c>
    </row>
    <row r="440" spans="1:6" ht="15">
      <c r="A440" s="1">
        <v>50498</v>
      </c>
      <c r="B440" s="1">
        <v>18</v>
      </c>
      <c r="C440" s="1">
        <v>6</v>
      </c>
      <c r="D440" s="2">
        <v>17.6</v>
      </c>
      <c r="E440" s="3">
        <v>4</v>
      </c>
      <c r="F440" s="9">
        <v>-27.42</v>
      </c>
    </row>
    <row r="441" spans="1:6" ht="15">
      <c r="A441" s="1">
        <v>50498</v>
      </c>
      <c r="B441" s="1">
        <v>18</v>
      </c>
      <c r="C441" s="1">
        <v>7</v>
      </c>
      <c r="D441" s="2">
        <v>17.64</v>
      </c>
      <c r="E441" s="3">
        <v>5</v>
      </c>
      <c r="F441" s="9">
        <v>-29.9</v>
      </c>
    </row>
    <row r="442" spans="1:6" ht="15">
      <c r="A442" s="1">
        <v>50498</v>
      </c>
      <c r="B442" s="1">
        <v>18</v>
      </c>
      <c r="C442" s="1">
        <v>8</v>
      </c>
      <c r="D442" s="2">
        <v>17.69</v>
      </c>
      <c r="E442" s="3">
        <v>3.5</v>
      </c>
      <c r="F442" s="9">
        <v>-30.87</v>
      </c>
    </row>
    <row r="443" spans="1:6" ht="15">
      <c r="A443" s="1">
        <v>50498</v>
      </c>
      <c r="B443" s="1">
        <v>18</v>
      </c>
      <c r="C443" s="1">
        <v>9</v>
      </c>
      <c r="D443" s="2">
        <v>17.725</v>
      </c>
      <c r="E443" s="3">
        <v>3.5</v>
      </c>
      <c r="F443" s="9">
        <v>-31.73</v>
      </c>
    </row>
    <row r="444" spans="1:6" ht="15">
      <c r="A444" s="1">
        <v>50498</v>
      </c>
      <c r="B444" s="1">
        <v>18</v>
      </c>
      <c r="C444" s="1">
        <v>10</v>
      </c>
      <c r="D444" s="2">
        <v>17.76</v>
      </c>
      <c r="E444" s="3">
        <v>3.5</v>
      </c>
      <c r="F444" s="9">
        <v>-31.95</v>
      </c>
    </row>
    <row r="445" spans="1:6" ht="15">
      <c r="A445" s="1">
        <v>50498</v>
      </c>
      <c r="B445" s="1">
        <v>18</v>
      </c>
      <c r="C445" s="1">
        <v>11</v>
      </c>
      <c r="D445" s="2">
        <v>17.795</v>
      </c>
      <c r="E445" s="3">
        <v>3.5</v>
      </c>
      <c r="F445" s="9">
        <v>-32.71</v>
      </c>
    </row>
    <row r="446" spans="1:6" ht="15">
      <c r="A446" s="1">
        <v>50498</v>
      </c>
      <c r="B446" s="1">
        <v>18</v>
      </c>
      <c r="C446" s="1">
        <v>12</v>
      </c>
      <c r="D446" s="2">
        <v>17.83</v>
      </c>
      <c r="E446" s="3">
        <v>3.5</v>
      </c>
      <c r="F446" s="9">
        <v>-32.93</v>
      </c>
    </row>
    <row r="447" spans="1:6" ht="15">
      <c r="A447" s="1">
        <v>50498</v>
      </c>
      <c r="B447" s="1">
        <v>18</v>
      </c>
      <c r="C447" s="1">
        <v>13</v>
      </c>
      <c r="D447" s="2">
        <v>17.865</v>
      </c>
      <c r="E447" s="3">
        <v>3.5</v>
      </c>
      <c r="F447" s="9">
        <v>-32.65</v>
      </c>
    </row>
    <row r="448" spans="1:6" ht="15">
      <c r="A448" s="1">
        <v>50498</v>
      </c>
      <c r="B448" s="1">
        <v>18</v>
      </c>
      <c r="C448" s="1">
        <v>14</v>
      </c>
      <c r="D448" s="2">
        <v>17.9</v>
      </c>
      <c r="E448" s="3">
        <v>3.5</v>
      </c>
      <c r="F448" s="9">
        <v>-32.25</v>
      </c>
    </row>
    <row r="449" spans="1:6" ht="15">
      <c r="A449" s="1">
        <v>50498</v>
      </c>
      <c r="B449" s="1">
        <v>18</v>
      </c>
      <c r="C449" s="1">
        <v>15</v>
      </c>
      <c r="D449" s="2">
        <v>17.935</v>
      </c>
      <c r="E449" s="3">
        <v>3.5</v>
      </c>
      <c r="F449" s="9">
        <v>-31.94</v>
      </c>
    </row>
    <row r="450" spans="1:6" ht="15">
      <c r="A450" s="1">
        <v>50498</v>
      </c>
      <c r="B450" s="1">
        <v>18</v>
      </c>
      <c r="C450" s="1">
        <v>16</v>
      </c>
      <c r="D450" s="2">
        <v>17.97</v>
      </c>
      <c r="E450" s="3">
        <v>3.5</v>
      </c>
      <c r="F450" s="9">
        <v>-31.45</v>
      </c>
    </row>
    <row r="451" spans="1:6" ht="15">
      <c r="A451" s="1">
        <v>50498</v>
      </c>
      <c r="B451" s="1">
        <v>18</v>
      </c>
      <c r="C451" s="1">
        <v>17</v>
      </c>
      <c r="D451" s="2">
        <v>18.005</v>
      </c>
      <c r="E451" s="3">
        <v>4.5</v>
      </c>
      <c r="F451" s="9">
        <v>-30.95</v>
      </c>
    </row>
    <row r="452" spans="1:6" ht="15">
      <c r="A452" s="1">
        <v>50498</v>
      </c>
      <c r="B452" s="1">
        <v>18</v>
      </c>
      <c r="C452" s="1">
        <v>18</v>
      </c>
      <c r="D452" s="2">
        <v>18.05</v>
      </c>
      <c r="E452" s="3">
        <v>4.5</v>
      </c>
      <c r="F452" s="9">
        <v>-30.5</v>
      </c>
    </row>
    <row r="453" spans="1:6" ht="15">
      <c r="A453" s="1">
        <v>50498</v>
      </c>
      <c r="B453" s="1">
        <v>18</v>
      </c>
      <c r="C453" s="1">
        <v>19</v>
      </c>
      <c r="D453" s="2">
        <v>18.095</v>
      </c>
      <c r="E453" s="3">
        <v>3.5</v>
      </c>
      <c r="F453" s="9">
        <v>-29.9</v>
      </c>
    </row>
    <row r="454" spans="1:6" ht="15">
      <c r="A454" s="1">
        <v>50498</v>
      </c>
      <c r="B454" s="1">
        <v>18</v>
      </c>
      <c r="C454" s="1">
        <v>20</v>
      </c>
      <c r="D454" s="2">
        <v>18.13</v>
      </c>
      <c r="E454" s="3">
        <v>3.5</v>
      </c>
      <c r="F454" s="9">
        <v>-30.2</v>
      </c>
    </row>
    <row r="455" spans="1:6" ht="15">
      <c r="A455" s="1">
        <v>50498</v>
      </c>
      <c r="B455" s="1">
        <v>18</v>
      </c>
      <c r="C455" s="1">
        <v>21</v>
      </c>
      <c r="D455" s="2">
        <v>18.165</v>
      </c>
      <c r="E455" s="3">
        <v>3.5</v>
      </c>
      <c r="F455" s="9">
        <v>-30.88</v>
      </c>
    </row>
    <row r="456" spans="1:6" ht="15">
      <c r="A456" s="1">
        <v>50498</v>
      </c>
      <c r="B456" s="1">
        <v>18</v>
      </c>
      <c r="C456" s="1">
        <v>22</v>
      </c>
      <c r="D456" s="2">
        <v>18.2</v>
      </c>
      <c r="E456" s="3">
        <v>3.5</v>
      </c>
      <c r="F456" s="9">
        <v>-31.52</v>
      </c>
    </row>
    <row r="457" spans="1:6" ht="15">
      <c r="A457" s="1">
        <v>50498</v>
      </c>
      <c r="B457" s="1">
        <v>18</v>
      </c>
      <c r="C457" s="1">
        <v>23</v>
      </c>
      <c r="D457" s="2">
        <v>18.235</v>
      </c>
      <c r="E457" s="3">
        <v>3.5</v>
      </c>
      <c r="F457" s="9">
        <v>-31.97</v>
      </c>
    </row>
    <row r="458" spans="1:6" ht="15">
      <c r="A458" s="1">
        <v>50498</v>
      </c>
      <c r="B458" s="1">
        <v>18</v>
      </c>
      <c r="C458" s="1">
        <v>24</v>
      </c>
      <c r="D458" s="2">
        <v>18.27</v>
      </c>
      <c r="E458" s="3">
        <v>3.5</v>
      </c>
      <c r="F458" s="9">
        <v>-32.9</v>
      </c>
    </row>
    <row r="459" spans="1:6" ht="15">
      <c r="A459" s="1">
        <v>50498</v>
      </c>
      <c r="B459" s="1">
        <v>18</v>
      </c>
      <c r="C459" s="1">
        <v>25</v>
      </c>
      <c r="D459" s="2">
        <v>18.305</v>
      </c>
      <c r="E459" s="3">
        <v>3.5</v>
      </c>
      <c r="F459" s="9">
        <v>-33.49</v>
      </c>
    </row>
    <row r="460" spans="1:6" ht="15">
      <c r="A460" s="1">
        <v>50498</v>
      </c>
      <c r="B460" s="1">
        <v>18</v>
      </c>
      <c r="C460" s="1">
        <v>26</v>
      </c>
      <c r="D460" s="2">
        <v>18.34</v>
      </c>
      <c r="E460" s="3">
        <v>3.5</v>
      </c>
      <c r="F460" s="9">
        <v>-33.93</v>
      </c>
    </row>
    <row r="461" spans="1:6" ht="15">
      <c r="A461" s="1">
        <v>50498</v>
      </c>
      <c r="B461" s="1">
        <v>18</v>
      </c>
      <c r="C461" s="1">
        <v>27</v>
      </c>
      <c r="D461" s="2">
        <v>18.375</v>
      </c>
      <c r="E461" s="3">
        <v>3.5</v>
      </c>
      <c r="F461" s="9">
        <v>-34.16</v>
      </c>
    </row>
    <row r="462" spans="1:6" ht="15">
      <c r="A462" s="1">
        <v>50498</v>
      </c>
      <c r="B462" s="1">
        <v>18</v>
      </c>
      <c r="C462" s="1">
        <v>28</v>
      </c>
      <c r="D462" s="2">
        <v>18.41</v>
      </c>
      <c r="E462" s="3">
        <v>4.5</v>
      </c>
      <c r="F462" s="9">
        <v>-34.15</v>
      </c>
    </row>
    <row r="463" spans="1:6" ht="15">
      <c r="A463" s="1">
        <v>50598</v>
      </c>
      <c r="B463" s="1">
        <v>19</v>
      </c>
      <c r="C463" s="1">
        <v>1</v>
      </c>
      <c r="D463" s="2">
        <v>18.455</v>
      </c>
      <c r="E463" s="3">
        <v>5</v>
      </c>
      <c r="F463" s="9">
        <v>-32.31</v>
      </c>
    </row>
    <row r="464" spans="1:6" ht="15">
      <c r="A464" s="1">
        <v>50598</v>
      </c>
      <c r="B464" s="1">
        <v>19</v>
      </c>
      <c r="C464" s="1">
        <v>2</v>
      </c>
      <c r="D464" s="2">
        <v>18.505</v>
      </c>
      <c r="E464" s="3">
        <v>4</v>
      </c>
      <c r="F464" s="9">
        <v>-31.2</v>
      </c>
    </row>
    <row r="465" spans="1:6" ht="15">
      <c r="A465" s="1">
        <v>50598</v>
      </c>
      <c r="B465" s="1">
        <v>19</v>
      </c>
      <c r="C465" s="1">
        <v>3</v>
      </c>
      <c r="D465" s="2">
        <v>18.545</v>
      </c>
      <c r="E465" s="3">
        <v>4</v>
      </c>
      <c r="F465" s="9">
        <v>-29.52</v>
      </c>
    </row>
    <row r="466" spans="1:6" ht="15">
      <c r="A466" s="1">
        <v>50598</v>
      </c>
      <c r="B466" s="1">
        <v>19</v>
      </c>
      <c r="C466" s="1">
        <v>4</v>
      </c>
      <c r="D466" s="2">
        <v>18.585</v>
      </c>
      <c r="E466" s="3">
        <v>4</v>
      </c>
      <c r="F466" s="9">
        <v>-27.9</v>
      </c>
    </row>
    <row r="467" spans="1:6" ht="15">
      <c r="A467" s="1">
        <v>50598</v>
      </c>
      <c r="B467" s="1">
        <v>19</v>
      </c>
      <c r="C467" s="1">
        <v>5</v>
      </c>
      <c r="D467" s="2">
        <v>18.625</v>
      </c>
      <c r="E467" s="3">
        <v>4</v>
      </c>
      <c r="F467" s="9">
        <v>-26.73</v>
      </c>
    </row>
    <row r="468" spans="1:6" ht="15">
      <c r="A468" s="1">
        <v>50598</v>
      </c>
      <c r="B468" s="1">
        <v>19</v>
      </c>
      <c r="C468" s="1">
        <v>6</v>
      </c>
      <c r="D468" s="2">
        <v>18.665</v>
      </c>
      <c r="E468" s="3">
        <v>5</v>
      </c>
      <c r="F468" s="9">
        <v>-26.02</v>
      </c>
    </row>
    <row r="469" spans="1:6" ht="15">
      <c r="A469" s="1">
        <v>50598</v>
      </c>
      <c r="B469" s="1">
        <v>19</v>
      </c>
      <c r="C469" s="1">
        <v>7</v>
      </c>
      <c r="D469" s="2">
        <v>18.715</v>
      </c>
      <c r="E469" s="3">
        <v>5</v>
      </c>
      <c r="F469" s="9">
        <v>-25.66</v>
      </c>
    </row>
    <row r="470" spans="1:6" ht="15">
      <c r="A470" s="1">
        <v>50598</v>
      </c>
      <c r="B470" s="1">
        <v>19</v>
      </c>
      <c r="C470" s="1">
        <v>8</v>
      </c>
      <c r="D470" s="2">
        <v>18.765</v>
      </c>
      <c r="E470" s="3">
        <v>4.5</v>
      </c>
      <c r="F470" s="9">
        <v>-25.88</v>
      </c>
    </row>
    <row r="471" spans="1:6" ht="15">
      <c r="A471" s="1">
        <v>50598</v>
      </c>
      <c r="B471" s="1">
        <v>19</v>
      </c>
      <c r="C471" s="1">
        <v>9</v>
      </c>
      <c r="D471" s="2">
        <v>18.81</v>
      </c>
      <c r="E471" s="3">
        <v>5</v>
      </c>
      <c r="F471" s="9">
        <v>-26.26</v>
      </c>
    </row>
    <row r="472" spans="1:6" ht="15">
      <c r="A472" s="1">
        <v>50598</v>
      </c>
      <c r="B472" s="1">
        <v>19</v>
      </c>
      <c r="C472" s="1">
        <v>10</v>
      </c>
      <c r="D472" s="2">
        <v>18.86</v>
      </c>
      <c r="E472" s="3">
        <v>5</v>
      </c>
      <c r="F472" s="9">
        <v>-27.17</v>
      </c>
    </row>
    <row r="473" spans="1:6" ht="15">
      <c r="A473" s="1">
        <v>50598</v>
      </c>
      <c r="B473" s="1">
        <v>19</v>
      </c>
      <c r="C473" s="1">
        <v>11</v>
      </c>
      <c r="D473" s="2">
        <v>18.91</v>
      </c>
      <c r="E473" s="3">
        <v>3.5</v>
      </c>
      <c r="F473" s="9">
        <v>-27.6</v>
      </c>
    </row>
    <row r="474" spans="1:6" ht="15">
      <c r="A474" s="1">
        <v>50598</v>
      </c>
      <c r="B474" s="1">
        <v>19</v>
      </c>
      <c r="C474" s="1">
        <v>12</v>
      </c>
      <c r="D474" s="2">
        <v>18.945</v>
      </c>
      <c r="E474" s="3">
        <v>3.5</v>
      </c>
      <c r="F474" s="9">
        <v>-27.92</v>
      </c>
    </row>
    <row r="475" spans="1:6" ht="15">
      <c r="A475" s="1">
        <v>50598</v>
      </c>
      <c r="B475" s="1">
        <v>19</v>
      </c>
      <c r="C475" s="1">
        <v>13</v>
      </c>
      <c r="D475" s="2">
        <v>18.98</v>
      </c>
      <c r="E475" s="3">
        <v>3.5</v>
      </c>
      <c r="F475" s="9">
        <v>-28.13</v>
      </c>
    </row>
    <row r="476" spans="1:6" ht="15">
      <c r="A476" s="1">
        <v>50598</v>
      </c>
      <c r="B476" s="1">
        <v>19</v>
      </c>
      <c r="C476" s="1">
        <v>14</v>
      </c>
      <c r="D476" s="2">
        <v>19.015</v>
      </c>
      <c r="E476" s="3">
        <v>3.5</v>
      </c>
      <c r="F476" s="9">
        <v>-28.14</v>
      </c>
    </row>
    <row r="477" spans="1:6" ht="15">
      <c r="A477" s="1">
        <v>50598</v>
      </c>
      <c r="B477" s="1">
        <v>19</v>
      </c>
      <c r="C477" s="1">
        <v>15</v>
      </c>
      <c r="D477" s="2">
        <v>19.05</v>
      </c>
      <c r="E477" s="3">
        <v>3.5</v>
      </c>
      <c r="F477" s="9">
        <v>-27.87</v>
      </c>
    </row>
    <row r="478" spans="1:6" ht="15">
      <c r="A478" s="1">
        <v>50598</v>
      </c>
      <c r="B478" s="1">
        <v>19</v>
      </c>
      <c r="C478" s="1">
        <v>16</v>
      </c>
      <c r="D478" s="2">
        <v>19.085</v>
      </c>
      <c r="E478" s="3">
        <v>3.5</v>
      </c>
      <c r="F478" s="9">
        <v>-26.96</v>
      </c>
    </row>
    <row r="479" spans="1:6" ht="15">
      <c r="A479" s="1">
        <v>50598</v>
      </c>
      <c r="B479" s="1">
        <v>19</v>
      </c>
      <c r="C479" s="1">
        <v>17</v>
      </c>
      <c r="D479" s="2">
        <v>19.12</v>
      </c>
      <c r="E479" s="3">
        <v>4.5</v>
      </c>
      <c r="F479" s="9">
        <v>-25.6</v>
      </c>
    </row>
    <row r="480" spans="1:6" ht="15">
      <c r="A480" s="1">
        <v>50598</v>
      </c>
      <c r="B480" s="1">
        <v>19</v>
      </c>
      <c r="C480" s="1">
        <v>18</v>
      </c>
      <c r="D480" s="2">
        <v>19.165</v>
      </c>
      <c r="E480" s="3">
        <v>5</v>
      </c>
      <c r="F480" s="9">
        <v>-25.06</v>
      </c>
    </row>
    <row r="481" spans="1:6" ht="15">
      <c r="A481" s="1">
        <v>50598</v>
      </c>
      <c r="B481" s="1">
        <v>19</v>
      </c>
      <c r="C481" s="1">
        <v>19</v>
      </c>
      <c r="D481" s="2">
        <v>19.215</v>
      </c>
      <c r="E481" s="3">
        <v>4</v>
      </c>
      <c r="F481" s="9">
        <v>-25.19</v>
      </c>
    </row>
    <row r="482" spans="1:6" ht="15">
      <c r="A482" s="1">
        <v>50598</v>
      </c>
      <c r="B482" s="1">
        <v>19</v>
      </c>
      <c r="C482" s="1">
        <v>20</v>
      </c>
      <c r="D482" s="2">
        <v>19.255</v>
      </c>
      <c r="E482" s="3">
        <v>4</v>
      </c>
      <c r="F482" s="9">
        <v>-25.61</v>
      </c>
    </row>
    <row r="483" spans="1:6" ht="15">
      <c r="A483" s="1">
        <v>50598</v>
      </c>
      <c r="B483" s="1">
        <v>19</v>
      </c>
      <c r="C483" s="1">
        <v>21</v>
      </c>
      <c r="D483" s="2">
        <v>19.295</v>
      </c>
      <c r="E483" s="3">
        <v>4</v>
      </c>
      <c r="F483" s="9">
        <v>-26.36</v>
      </c>
    </row>
    <row r="484" spans="1:6" ht="15">
      <c r="A484" s="1">
        <v>50598</v>
      </c>
      <c r="B484" s="1">
        <v>19</v>
      </c>
      <c r="C484" s="1">
        <v>22</v>
      </c>
      <c r="D484" s="2">
        <v>19.335</v>
      </c>
      <c r="E484" s="3">
        <v>4</v>
      </c>
      <c r="F484" s="9">
        <v>-27.1</v>
      </c>
    </row>
    <row r="485" spans="1:6" ht="15">
      <c r="A485" s="1">
        <v>50598</v>
      </c>
      <c r="B485" s="1">
        <v>19</v>
      </c>
      <c r="C485" s="1">
        <v>23</v>
      </c>
      <c r="D485" s="2">
        <v>19.375</v>
      </c>
      <c r="E485" s="3">
        <v>5</v>
      </c>
      <c r="F485" s="9">
        <v>-27.83</v>
      </c>
    </row>
    <row r="486" spans="1:6" ht="15">
      <c r="A486" s="1">
        <v>50598</v>
      </c>
      <c r="B486" s="1">
        <v>20</v>
      </c>
      <c r="C486" s="1">
        <v>1</v>
      </c>
      <c r="D486" s="2">
        <v>19.425</v>
      </c>
      <c r="E486" s="3">
        <v>5</v>
      </c>
      <c r="F486" s="9">
        <v>-29.91</v>
      </c>
    </row>
    <row r="487" spans="1:6" ht="15">
      <c r="A487" s="1">
        <v>50598</v>
      </c>
      <c r="B487" s="1">
        <v>20</v>
      </c>
      <c r="C487" s="1">
        <v>2</v>
      </c>
      <c r="D487" s="2">
        <v>19.475</v>
      </c>
      <c r="E487" s="3">
        <v>3.6</v>
      </c>
      <c r="F487" s="9">
        <v>-30.66</v>
      </c>
    </row>
    <row r="488" spans="1:6" ht="15">
      <c r="A488" s="1">
        <v>50598</v>
      </c>
      <c r="B488" s="1">
        <v>20</v>
      </c>
      <c r="C488" s="1">
        <v>3</v>
      </c>
      <c r="D488" s="2">
        <v>19.511</v>
      </c>
      <c r="E488" s="3">
        <v>3.6</v>
      </c>
      <c r="F488" s="9">
        <v>-31.73</v>
      </c>
    </row>
    <row r="489" spans="1:6" ht="15">
      <c r="A489" s="1">
        <v>50598</v>
      </c>
      <c r="B489" s="1">
        <v>20</v>
      </c>
      <c r="C489" s="1">
        <v>4</v>
      </c>
      <c r="D489" s="2">
        <v>19.547</v>
      </c>
      <c r="E489" s="3">
        <v>3.6</v>
      </c>
      <c r="F489" s="9">
        <v>-33.03</v>
      </c>
    </row>
    <row r="490" spans="1:6" ht="15">
      <c r="A490" s="1">
        <v>50598</v>
      </c>
      <c r="B490" s="1">
        <v>20</v>
      </c>
      <c r="C490" s="1">
        <v>5</v>
      </c>
      <c r="D490" s="2">
        <v>19.583</v>
      </c>
      <c r="E490" s="3">
        <v>3.6</v>
      </c>
      <c r="F490" s="9">
        <v>-34.16</v>
      </c>
    </row>
    <row r="491" spans="1:6" ht="15">
      <c r="A491" s="1">
        <v>50598</v>
      </c>
      <c r="B491" s="1">
        <v>20</v>
      </c>
      <c r="C491" s="1">
        <v>6</v>
      </c>
      <c r="D491" s="2">
        <v>19.619</v>
      </c>
      <c r="E491" s="3">
        <v>3.6</v>
      </c>
      <c r="F491" s="9">
        <v>-35.13</v>
      </c>
    </row>
    <row r="492" spans="1:6" ht="15">
      <c r="A492" s="1">
        <v>50598</v>
      </c>
      <c r="B492" s="1">
        <v>20</v>
      </c>
      <c r="C492" s="1">
        <v>7</v>
      </c>
      <c r="D492" s="2">
        <v>19.655</v>
      </c>
      <c r="E492" s="3">
        <v>3.6</v>
      </c>
      <c r="F492" s="9">
        <v>-35.75</v>
      </c>
    </row>
    <row r="493" spans="1:6" ht="15">
      <c r="A493" s="1">
        <v>50598</v>
      </c>
      <c r="B493" s="1">
        <v>20</v>
      </c>
      <c r="C493" s="1">
        <v>8</v>
      </c>
      <c r="D493" s="2">
        <v>19.691</v>
      </c>
      <c r="E493" s="3">
        <v>3.6</v>
      </c>
      <c r="F493" s="9">
        <v>-35.86</v>
      </c>
    </row>
    <row r="494" spans="1:6" ht="15">
      <c r="A494" s="1">
        <v>50598</v>
      </c>
      <c r="B494" s="1">
        <v>20</v>
      </c>
      <c r="C494" s="1">
        <v>9</v>
      </c>
      <c r="D494" s="2">
        <v>19.727</v>
      </c>
      <c r="E494" s="3">
        <v>3.6</v>
      </c>
      <c r="F494" s="9">
        <v>-35.52</v>
      </c>
    </row>
    <row r="495" spans="1:6" ht="15">
      <c r="A495" s="1">
        <v>50598</v>
      </c>
      <c r="B495" s="1">
        <v>20</v>
      </c>
      <c r="C495" s="1">
        <v>10</v>
      </c>
      <c r="D495" s="2">
        <v>19.763</v>
      </c>
      <c r="E495" s="3">
        <v>3.6</v>
      </c>
      <c r="F495" s="9">
        <v>-34.83</v>
      </c>
    </row>
    <row r="496" spans="1:6" ht="15">
      <c r="A496" s="1">
        <v>50598</v>
      </c>
      <c r="B496" s="1">
        <v>20</v>
      </c>
      <c r="C496" s="1">
        <v>11</v>
      </c>
      <c r="D496" s="2">
        <v>19.799</v>
      </c>
      <c r="E496" s="3">
        <v>3.6</v>
      </c>
      <c r="F496" s="9">
        <v>-33.46</v>
      </c>
    </row>
    <row r="497" spans="1:6" ht="15">
      <c r="A497" s="1">
        <v>50598</v>
      </c>
      <c r="B497" s="1">
        <v>20</v>
      </c>
      <c r="C497" s="1">
        <v>12</v>
      </c>
      <c r="D497" s="2">
        <v>19.835</v>
      </c>
      <c r="E497" s="3">
        <v>3.6</v>
      </c>
      <c r="F497" s="9">
        <v>-32</v>
      </c>
    </row>
    <row r="498" spans="1:6" ht="15">
      <c r="A498" s="1">
        <v>50598</v>
      </c>
      <c r="B498" s="1">
        <v>20</v>
      </c>
      <c r="C498" s="1">
        <v>13</v>
      </c>
      <c r="D498" s="2">
        <v>19.871</v>
      </c>
      <c r="E498" s="3">
        <v>3.6</v>
      </c>
      <c r="F498" s="9">
        <v>-31.53</v>
      </c>
    </row>
    <row r="499" spans="1:6" ht="15">
      <c r="A499" s="1">
        <v>50598</v>
      </c>
      <c r="B499" s="1">
        <v>20</v>
      </c>
      <c r="C499" s="1">
        <v>14</v>
      </c>
      <c r="D499" s="2">
        <v>19.907</v>
      </c>
      <c r="E499" s="3">
        <v>3.6</v>
      </c>
      <c r="F499" s="9">
        <v>-30.73</v>
      </c>
    </row>
    <row r="500" spans="1:6" ht="15">
      <c r="A500" s="1">
        <v>50598</v>
      </c>
      <c r="B500" s="1">
        <v>20</v>
      </c>
      <c r="C500" s="1">
        <v>15</v>
      </c>
      <c r="D500" s="2">
        <v>19.943</v>
      </c>
      <c r="E500" s="3">
        <v>3.6</v>
      </c>
      <c r="F500" s="9">
        <v>-30.34</v>
      </c>
    </row>
    <row r="501" spans="1:6" ht="15">
      <c r="A501" s="1">
        <v>50598</v>
      </c>
      <c r="B501" s="1">
        <v>20</v>
      </c>
      <c r="C501" s="1">
        <v>16</v>
      </c>
      <c r="D501" s="2">
        <v>19.979</v>
      </c>
      <c r="E501" s="3">
        <v>3.6</v>
      </c>
      <c r="F501" s="9">
        <v>-29.87</v>
      </c>
    </row>
    <row r="502" spans="1:6" ht="15">
      <c r="A502" s="1">
        <v>50598</v>
      </c>
      <c r="B502" s="1">
        <v>20</v>
      </c>
      <c r="C502" s="1">
        <v>17</v>
      </c>
      <c r="D502" s="2">
        <v>20.015</v>
      </c>
      <c r="E502" s="3">
        <v>5</v>
      </c>
      <c r="F502" s="9">
        <v>-29.42</v>
      </c>
    </row>
    <row r="503" spans="1:6" ht="15">
      <c r="A503" s="1">
        <v>50698</v>
      </c>
      <c r="B503" s="1">
        <v>21</v>
      </c>
      <c r="C503" s="1">
        <v>1</v>
      </c>
      <c r="D503" s="2">
        <v>20.065</v>
      </c>
      <c r="E503" s="3">
        <v>5</v>
      </c>
      <c r="F503" s="9">
        <v>-28.09</v>
      </c>
    </row>
    <row r="504" spans="1:6" ht="15">
      <c r="A504" s="1">
        <v>50698</v>
      </c>
      <c r="B504" s="1">
        <v>21</v>
      </c>
      <c r="C504" s="1">
        <v>2</v>
      </c>
      <c r="D504" s="2">
        <v>20.115</v>
      </c>
      <c r="E504" s="3">
        <v>3.5</v>
      </c>
      <c r="F504" s="9">
        <v>-32.27</v>
      </c>
    </row>
    <row r="505" spans="1:6" ht="15">
      <c r="A505" s="1">
        <v>50698</v>
      </c>
      <c r="B505" s="1">
        <v>21</v>
      </c>
      <c r="C505" s="1">
        <v>3</v>
      </c>
      <c r="D505" s="2">
        <v>20.15</v>
      </c>
      <c r="E505" s="3">
        <v>3.5</v>
      </c>
      <c r="F505" s="9">
        <v>-33.63</v>
      </c>
    </row>
    <row r="506" spans="1:6" ht="15">
      <c r="A506" s="1">
        <v>50698</v>
      </c>
      <c r="B506" s="1">
        <v>21</v>
      </c>
      <c r="C506" s="1">
        <v>4</v>
      </c>
      <c r="D506" s="2">
        <v>20.185</v>
      </c>
      <c r="E506" s="3">
        <v>3.5</v>
      </c>
      <c r="F506" s="9">
        <v>-33.43</v>
      </c>
    </row>
    <row r="507" spans="1:6" ht="15">
      <c r="A507" s="1">
        <v>50698</v>
      </c>
      <c r="B507" s="1">
        <v>21</v>
      </c>
      <c r="C507" s="1">
        <v>5</v>
      </c>
      <c r="D507" s="2">
        <v>20.22</v>
      </c>
      <c r="E507" s="3">
        <v>3.5</v>
      </c>
      <c r="F507" s="9">
        <v>-33.05</v>
      </c>
    </row>
    <row r="508" spans="1:6" ht="15">
      <c r="A508" s="1">
        <v>50698</v>
      </c>
      <c r="B508" s="1">
        <v>21</v>
      </c>
      <c r="C508" s="1">
        <v>6</v>
      </c>
      <c r="D508" s="2">
        <v>20.255</v>
      </c>
      <c r="E508" s="3">
        <v>3.5</v>
      </c>
      <c r="F508" s="9">
        <v>-32.52</v>
      </c>
    </row>
    <row r="509" spans="1:6" ht="15">
      <c r="A509" s="1">
        <v>50698</v>
      </c>
      <c r="B509" s="1">
        <v>21</v>
      </c>
      <c r="C509" s="1">
        <v>7</v>
      </c>
      <c r="D509" s="2">
        <v>20.29</v>
      </c>
      <c r="E509" s="3">
        <v>3.5</v>
      </c>
      <c r="F509" s="9">
        <v>-31.77</v>
      </c>
    </row>
    <row r="510" spans="1:6" ht="15">
      <c r="A510" s="1">
        <v>50698</v>
      </c>
      <c r="B510" s="1">
        <v>21</v>
      </c>
      <c r="C510" s="1">
        <v>8</v>
      </c>
      <c r="D510" s="2">
        <v>20.325</v>
      </c>
      <c r="E510" s="3">
        <v>3.5</v>
      </c>
      <c r="F510" s="9">
        <v>-30.7</v>
      </c>
    </row>
    <row r="511" spans="1:6" ht="15">
      <c r="A511" s="1">
        <v>50698</v>
      </c>
      <c r="B511" s="1">
        <v>21</v>
      </c>
      <c r="C511" s="1">
        <v>9</v>
      </c>
      <c r="D511" s="2">
        <v>20.36</v>
      </c>
      <c r="E511" s="3">
        <v>3.5</v>
      </c>
      <c r="F511" s="9">
        <v>-29.7</v>
      </c>
    </row>
    <row r="512" spans="1:6" ht="15">
      <c r="A512" s="1">
        <v>50698</v>
      </c>
      <c r="B512" s="1">
        <v>21</v>
      </c>
      <c r="C512" s="1">
        <v>10</v>
      </c>
      <c r="D512" s="2">
        <v>20.395</v>
      </c>
      <c r="E512" s="3">
        <v>3.5</v>
      </c>
      <c r="F512" s="9">
        <v>-29.08</v>
      </c>
    </row>
    <row r="513" spans="1:6" ht="15">
      <c r="A513" s="1">
        <v>50698</v>
      </c>
      <c r="B513" s="1">
        <v>21</v>
      </c>
      <c r="C513" s="1">
        <v>11</v>
      </c>
      <c r="D513" s="2">
        <v>20.43</v>
      </c>
      <c r="E513" s="3">
        <v>3.5</v>
      </c>
      <c r="F513" s="9">
        <v>-28.54</v>
      </c>
    </row>
    <row r="514" spans="1:6" ht="15">
      <c r="A514" s="1">
        <v>50698</v>
      </c>
      <c r="B514" s="1">
        <v>21</v>
      </c>
      <c r="C514" s="1">
        <v>12</v>
      </c>
      <c r="D514" s="2">
        <v>20.465</v>
      </c>
      <c r="E514" s="3">
        <v>3.5</v>
      </c>
      <c r="F514" s="9">
        <v>-28.27</v>
      </c>
    </row>
    <row r="515" spans="1:6" ht="15">
      <c r="A515" s="1">
        <v>50698</v>
      </c>
      <c r="B515" s="1">
        <v>21</v>
      </c>
      <c r="C515" s="1">
        <v>13</v>
      </c>
      <c r="D515" s="2">
        <v>20.5</v>
      </c>
      <c r="E515" s="3">
        <v>3.5</v>
      </c>
      <c r="F515" s="9">
        <v>-28.64</v>
      </c>
    </row>
    <row r="516" spans="1:6" ht="15">
      <c r="A516" s="1">
        <v>50698</v>
      </c>
      <c r="B516" s="1">
        <v>21</v>
      </c>
      <c r="C516" s="1">
        <v>14</v>
      </c>
      <c r="D516" s="2">
        <v>20.535</v>
      </c>
      <c r="E516" s="3">
        <v>5</v>
      </c>
      <c r="F516" s="9">
        <v>-29.07</v>
      </c>
    </row>
    <row r="517" spans="1:6" ht="15">
      <c r="A517" s="1">
        <v>50698</v>
      </c>
      <c r="B517" s="1">
        <v>21</v>
      </c>
      <c r="C517" s="1">
        <v>15</v>
      </c>
      <c r="D517" s="2">
        <v>20.585</v>
      </c>
      <c r="E517" s="3">
        <v>5</v>
      </c>
      <c r="F517" s="9">
        <v>-31.18</v>
      </c>
    </row>
    <row r="518" spans="1:6" ht="15">
      <c r="A518" s="1">
        <v>50698</v>
      </c>
      <c r="B518" s="1">
        <v>21</v>
      </c>
      <c r="C518" s="1">
        <v>16</v>
      </c>
      <c r="D518" s="2">
        <v>20.635</v>
      </c>
      <c r="E518" s="3">
        <v>3.5</v>
      </c>
      <c r="F518" s="9">
        <v>-31.94</v>
      </c>
    </row>
    <row r="519" spans="1:6" ht="15">
      <c r="A519" s="1">
        <v>50698</v>
      </c>
      <c r="B519" s="1">
        <v>21</v>
      </c>
      <c r="C519" s="1">
        <v>17</v>
      </c>
      <c r="D519" s="2">
        <v>20.67</v>
      </c>
      <c r="E519" s="3">
        <v>3.5</v>
      </c>
      <c r="F519" s="9">
        <v>-32.53</v>
      </c>
    </row>
    <row r="520" spans="1:6" ht="15">
      <c r="A520" s="1">
        <v>50698</v>
      </c>
      <c r="B520" s="1">
        <v>21</v>
      </c>
      <c r="C520" s="1">
        <v>18</v>
      </c>
      <c r="D520" s="2">
        <v>20.705</v>
      </c>
      <c r="E520" s="3">
        <v>3.5</v>
      </c>
      <c r="F520" s="9">
        <v>-33.07</v>
      </c>
    </row>
    <row r="521" spans="1:6" ht="15">
      <c r="A521" s="1">
        <v>50698</v>
      </c>
      <c r="B521" s="1">
        <v>21</v>
      </c>
      <c r="C521" s="1">
        <v>19</v>
      </c>
      <c r="D521" s="2">
        <v>20.74</v>
      </c>
      <c r="E521" s="3">
        <v>3.5</v>
      </c>
      <c r="F521" s="9">
        <v>-33.27</v>
      </c>
    </row>
    <row r="522" spans="1:6" ht="15">
      <c r="A522" s="1">
        <v>50698</v>
      </c>
      <c r="B522" s="1">
        <v>21</v>
      </c>
      <c r="C522" s="1">
        <v>20</v>
      </c>
      <c r="D522" s="2">
        <v>20.775</v>
      </c>
      <c r="E522" s="3">
        <v>3.5</v>
      </c>
      <c r="F522" s="9">
        <v>-33.46</v>
      </c>
    </row>
    <row r="523" spans="1:6" ht="15">
      <c r="A523" s="1">
        <v>50698</v>
      </c>
      <c r="B523" s="1">
        <v>21</v>
      </c>
      <c r="C523" s="1">
        <v>21</v>
      </c>
      <c r="D523" s="2">
        <v>20.81</v>
      </c>
      <c r="E523" s="3">
        <v>3.5</v>
      </c>
      <c r="F523" s="9">
        <v>-33.37</v>
      </c>
    </row>
    <row r="524" spans="1:6" ht="15">
      <c r="A524" s="1">
        <v>50698</v>
      </c>
      <c r="B524" s="1">
        <v>21</v>
      </c>
      <c r="C524" s="1">
        <v>22</v>
      </c>
      <c r="D524" s="2">
        <v>20.845</v>
      </c>
      <c r="E524" s="3">
        <v>3.5</v>
      </c>
      <c r="F524" s="9">
        <v>-32.84</v>
      </c>
    </row>
    <row r="525" spans="1:6" ht="15">
      <c r="A525" s="1">
        <v>50698</v>
      </c>
      <c r="B525" s="1">
        <v>21</v>
      </c>
      <c r="C525" s="1">
        <v>23</v>
      </c>
      <c r="D525" s="2">
        <v>20.88</v>
      </c>
      <c r="E525" s="3">
        <v>3.5</v>
      </c>
      <c r="F525" s="9">
        <v>-32.04</v>
      </c>
    </row>
    <row r="526" spans="1:6" ht="15">
      <c r="A526" s="1">
        <v>50698</v>
      </c>
      <c r="B526" s="1">
        <v>21</v>
      </c>
      <c r="C526" s="1">
        <v>24</v>
      </c>
      <c r="D526" s="2">
        <v>20.915</v>
      </c>
      <c r="E526" s="3">
        <v>3.5</v>
      </c>
      <c r="F526" s="9">
        <v>-31.43</v>
      </c>
    </row>
    <row r="527" spans="1:6" ht="15">
      <c r="A527" s="1">
        <v>50698</v>
      </c>
      <c r="B527" s="1">
        <v>21</v>
      </c>
      <c r="C527" s="1">
        <v>25</v>
      </c>
      <c r="D527" s="2">
        <v>20.95</v>
      </c>
      <c r="E527" s="3">
        <v>3.5</v>
      </c>
      <c r="F527" s="9">
        <v>-30.66</v>
      </c>
    </row>
    <row r="528" spans="1:6" ht="15">
      <c r="A528" s="1">
        <v>50698</v>
      </c>
      <c r="B528" s="1">
        <v>21</v>
      </c>
      <c r="C528" s="1">
        <v>26</v>
      </c>
      <c r="D528" s="2">
        <v>20.985</v>
      </c>
      <c r="E528" s="3">
        <v>3.5</v>
      </c>
      <c r="F528" s="9">
        <v>-30.1</v>
      </c>
    </row>
    <row r="529" spans="1:6" ht="15">
      <c r="A529" s="1">
        <v>50698</v>
      </c>
      <c r="B529" s="1">
        <v>21</v>
      </c>
      <c r="C529" s="1">
        <v>27</v>
      </c>
      <c r="D529" s="2">
        <v>21.02</v>
      </c>
      <c r="E529" s="3">
        <v>3.5</v>
      </c>
      <c r="F529" s="9">
        <v>-29.44</v>
      </c>
    </row>
    <row r="530" spans="1:6" ht="15">
      <c r="A530" s="1">
        <v>50698</v>
      </c>
      <c r="B530" s="1">
        <v>21</v>
      </c>
      <c r="C530" s="1">
        <v>28</v>
      </c>
      <c r="D530" s="2">
        <v>21.055</v>
      </c>
      <c r="E530" s="3">
        <v>3</v>
      </c>
      <c r="F530" s="9">
        <v>-28.67</v>
      </c>
    </row>
    <row r="531" spans="1:6" ht="15">
      <c r="A531" s="1">
        <v>50698</v>
      </c>
      <c r="B531" s="1">
        <v>21</v>
      </c>
      <c r="C531" s="1">
        <v>29</v>
      </c>
      <c r="D531" s="2">
        <v>21.085</v>
      </c>
      <c r="E531" s="3">
        <v>5</v>
      </c>
      <c r="F531" s="9">
        <v>-28.04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4"/>
  <sheetViews>
    <sheetView showOutlineSymbols="0" zoomScale="87" zoomScaleNormal="87" zoomScalePageLayoutView="0" workbookViewId="0" topLeftCell="A1">
      <selection activeCell="A1" sqref="A1:B16384"/>
    </sheetView>
  </sheetViews>
  <sheetFormatPr defaultColWidth="9.6640625" defaultRowHeight="15"/>
  <cols>
    <col min="1" max="1" width="11.77734375" style="11" bestFit="1" customWidth="1"/>
    <col min="2" max="2" width="9.6640625" style="11" customWidth="1"/>
    <col min="3" max="3" width="15.99609375" style="1" bestFit="1" customWidth="1"/>
    <col min="4" max="4" width="9.6640625" style="1" customWidth="1"/>
    <col min="5" max="6" width="11.77734375" style="11" bestFit="1" customWidth="1"/>
    <col min="7" max="7" width="9.6640625" style="9" customWidth="1"/>
    <col min="8" max="9" width="9.6640625" style="1" customWidth="1"/>
    <col min="10" max="10" width="10.5546875" style="11" bestFit="1" customWidth="1"/>
    <col min="11" max="11" width="12.10546875" style="11" bestFit="1" customWidth="1"/>
    <col min="12" max="12" width="9.6640625" style="1" customWidth="1"/>
    <col min="13" max="13" width="12.99609375" style="11" bestFit="1" customWidth="1"/>
    <col min="14" max="15" width="9.6640625" style="1" customWidth="1"/>
    <col min="16" max="17" width="10.5546875" style="11" bestFit="1" customWidth="1"/>
    <col min="18" max="18" width="9.6640625" style="1" customWidth="1"/>
    <col min="19" max="19" width="12.99609375" style="11" bestFit="1" customWidth="1"/>
    <col min="20" max="16384" width="9.6640625" style="1" customWidth="1"/>
  </cols>
  <sheetData>
    <row r="1" ht="15">
      <c r="A1" s="27" t="s">
        <v>54</v>
      </c>
    </row>
    <row r="3" spans="1:20" ht="17.25">
      <c r="A3" s="28" t="s">
        <v>115</v>
      </c>
      <c r="B3" s="29" t="s">
        <v>153</v>
      </c>
      <c r="C3" s="9" t="s">
        <v>154</v>
      </c>
      <c r="E3" s="28" t="s">
        <v>57</v>
      </c>
      <c r="F3" s="29" t="s">
        <v>153</v>
      </c>
      <c r="J3" s="1" t="s">
        <v>160</v>
      </c>
      <c r="M3" s="1"/>
      <c r="N3" s="32"/>
      <c r="P3" s="1" t="s">
        <v>169</v>
      </c>
      <c r="Q3" s="1"/>
      <c r="S3" s="1"/>
      <c r="T3" s="32"/>
    </row>
    <row r="4" spans="1:20" ht="17.25">
      <c r="A4" t="s">
        <v>155</v>
      </c>
      <c r="B4" s="30" t="s">
        <v>155</v>
      </c>
      <c r="C4" s="9" t="s">
        <v>156</v>
      </c>
      <c r="D4" s="26" t="s">
        <v>157</v>
      </c>
      <c r="E4" t="s">
        <v>155</v>
      </c>
      <c r="F4" s="30" t="s">
        <v>155</v>
      </c>
      <c r="G4" s="31" t="s">
        <v>158</v>
      </c>
      <c r="H4" s="1" t="s">
        <v>157</v>
      </c>
      <c r="J4" s="1" t="s">
        <v>161</v>
      </c>
      <c r="K4" s="11" t="s">
        <v>161</v>
      </c>
      <c r="L4" s="1" t="s">
        <v>162</v>
      </c>
      <c r="M4" s="11" t="s">
        <v>163</v>
      </c>
      <c r="N4" s="33" t="s">
        <v>164</v>
      </c>
      <c r="P4" s="33" t="s">
        <v>170</v>
      </c>
      <c r="Q4" s="11" t="s">
        <v>170</v>
      </c>
      <c r="R4" s="33" t="s">
        <v>171</v>
      </c>
      <c r="S4" s="11" t="s">
        <v>172</v>
      </c>
      <c r="T4" s="32" t="s">
        <v>164</v>
      </c>
    </row>
    <row r="5" spans="1:20" ht="17.25">
      <c r="A5" s="29" t="s">
        <v>136</v>
      </c>
      <c r="B5" s="29" t="s">
        <v>137</v>
      </c>
      <c r="C5" s="9" t="s">
        <v>159</v>
      </c>
      <c r="E5" s="29" t="s">
        <v>136</v>
      </c>
      <c r="F5" s="29" t="s">
        <v>137</v>
      </c>
      <c r="J5" s="1" t="s">
        <v>165</v>
      </c>
      <c r="K5" s="11" t="s">
        <v>165</v>
      </c>
      <c r="L5" s="1" t="s">
        <v>166</v>
      </c>
      <c r="M5" s="1" t="s">
        <v>166</v>
      </c>
      <c r="N5" s="32" t="s">
        <v>167</v>
      </c>
      <c r="P5" s="1" t="s">
        <v>165</v>
      </c>
      <c r="Q5" s="11" t="s">
        <v>165</v>
      </c>
      <c r="R5" s="1" t="s">
        <v>173</v>
      </c>
      <c r="S5" s="11" t="s">
        <v>173</v>
      </c>
      <c r="T5" s="32" t="s">
        <v>167</v>
      </c>
    </row>
    <row r="6" spans="1:19" ht="15">
      <c r="A6" s="11">
        <v>0</v>
      </c>
      <c r="B6" s="11">
        <v>0</v>
      </c>
      <c r="C6" s="1">
        <v>24340</v>
      </c>
      <c r="D6" s="1">
        <v>1997</v>
      </c>
      <c r="E6" s="11">
        <v>0</v>
      </c>
      <c r="F6" s="11">
        <v>0</v>
      </c>
      <c r="G6" s="9">
        <v>-28.1</v>
      </c>
      <c r="H6" s="1">
        <v>1997</v>
      </c>
      <c r="J6" s="1" t="s">
        <v>136</v>
      </c>
      <c r="K6" s="11" t="s">
        <v>137</v>
      </c>
      <c r="M6" s="33" t="s">
        <v>168</v>
      </c>
      <c r="P6" s="1" t="s">
        <v>136</v>
      </c>
      <c r="Q6" s="11" t="s">
        <v>137</v>
      </c>
      <c r="S6" s="1" t="s">
        <v>168</v>
      </c>
    </row>
    <row r="7" spans="1:20" ht="15">
      <c r="A7" s="11">
        <v>0.06</v>
      </c>
      <c r="B7" s="11">
        <v>0.02022236368241449</v>
      </c>
      <c r="C7" s="1">
        <v>28660</v>
      </c>
      <c r="E7" s="11">
        <v>0.06</v>
      </c>
      <c r="F7" s="11">
        <v>0.02022236368241449</v>
      </c>
      <c r="G7" s="9">
        <v>-30.28</v>
      </c>
      <c r="J7" s="11">
        <v>0</v>
      </c>
      <c r="K7" s="11">
        <v>0</v>
      </c>
      <c r="L7" s="1">
        <v>1997</v>
      </c>
      <c r="M7" s="11">
        <v>190.7185111253385</v>
      </c>
      <c r="N7" s="1">
        <v>10</v>
      </c>
      <c r="P7" s="11">
        <v>0</v>
      </c>
      <c r="Q7" s="11">
        <v>0</v>
      </c>
      <c r="R7" s="1">
        <v>1997</v>
      </c>
      <c r="S7" s="11">
        <v>88.32922393514353</v>
      </c>
      <c r="T7" s="1">
        <v>4</v>
      </c>
    </row>
    <row r="8" spans="1:20" ht="15">
      <c r="A8" s="11">
        <v>0.15</v>
      </c>
      <c r="B8" s="11">
        <v>0.05073797848284985</v>
      </c>
      <c r="C8" s="1">
        <v>7800</v>
      </c>
      <c r="E8" s="11">
        <v>0.15</v>
      </c>
      <c r="F8" s="11">
        <v>0.05073797848284985</v>
      </c>
      <c r="G8" s="9">
        <v>-32.77</v>
      </c>
      <c r="J8" s="11">
        <v>0.555</v>
      </c>
      <c r="K8" s="11">
        <v>0.1907185111253385</v>
      </c>
      <c r="L8" s="1">
        <v>1996</v>
      </c>
      <c r="M8" s="11">
        <v>307.4070213703987</v>
      </c>
      <c r="N8" s="1">
        <v>17</v>
      </c>
      <c r="P8" s="11">
        <v>0.26</v>
      </c>
      <c r="Q8" s="11">
        <v>0.08832922393514353</v>
      </c>
      <c r="R8" s="1">
        <v>1996</v>
      </c>
      <c r="S8" s="11">
        <v>370.85653505080035</v>
      </c>
      <c r="T8" s="1">
        <v>20</v>
      </c>
    </row>
    <row r="9" spans="1:20" ht="15">
      <c r="A9" s="11">
        <v>0.2</v>
      </c>
      <c r="B9" s="11">
        <v>0.06778491636024672</v>
      </c>
      <c r="C9" s="1">
        <v>9240</v>
      </c>
      <c r="E9" s="11">
        <v>0.2</v>
      </c>
      <c r="F9" s="11">
        <v>0.06778491636024672</v>
      </c>
      <c r="G9" s="9">
        <v>-32.82</v>
      </c>
      <c r="J9" s="11">
        <v>1.405</v>
      </c>
      <c r="K9" s="11">
        <v>0.4981255324957372</v>
      </c>
      <c r="L9" s="1">
        <v>1995</v>
      </c>
      <c r="M9" s="11">
        <v>407.5327188284977</v>
      </c>
      <c r="N9" s="1">
        <v>26</v>
      </c>
      <c r="P9" s="11">
        <v>1.3</v>
      </c>
      <c r="Q9" s="11">
        <v>0.4591857589859439</v>
      </c>
      <c r="R9" s="1">
        <v>1995</v>
      </c>
      <c r="S9" s="11">
        <v>350.00798998228083</v>
      </c>
      <c r="T9" s="1">
        <v>24</v>
      </c>
    </row>
    <row r="10" spans="1:20" ht="15">
      <c r="A10" s="11">
        <v>0.26</v>
      </c>
      <c r="B10" s="11">
        <v>0.08832922393514353</v>
      </c>
      <c r="C10" s="1">
        <v>5600</v>
      </c>
      <c r="E10" s="11">
        <v>0.26</v>
      </c>
      <c r="F10" s="11">
        <v>0.08832922393514353</v>
      </c>
      <c r="G10" s="9">
        <v>-33.91</v>
      </c>
      <c r="H10" s="1">
        <v>1996</v>
      </c>
      <c r="J10" s="11">
        <v>2.465</v>
      </c>
      <c r="K10" s="11">
        <v>0.9056582513242349</v>
      </c>
      <c r="L10" s="1">
        <v>1994</v>
      </c>
      <c r="M10" s="11">
        <v>326.05465447389815</v>
      </c>
      <c r="N10" s="1">
        <v>17</v>
      </c>
      <c r="P10" s="11">
        <v>2.22</v>
      </c>
      <c r="Q10" s="11">
        <v>0.8091937489682247</v>
      </c>
      <c r="R10" s="1">
        <v>1994</v>
      </c>
      <c r="S10" s="11">
        <v>344.33570424336824</v>
      </c>
      <c r="T10" s="1">
        <v>18</v>
      </c>
    </row>
    <row r="11" spans="1:20" ht="15">
      <c r="A11" s="11">
        <v>0.3</v>
      </c>
      <c r="B11" s="11">
        <v>0.1020785105311725</v>
      </c>
      <c r="C11" s="1">
        <v>7480</v>
      </c>
      <c r="E11" s="11">
        <v>0.3</v>
      </c>
      <c r="F11" s="11">
        <v>0.1020785105311725</v>
      </c>
      <c r="G11" s="9">
        <v>-35.37</v>
      </c>
      <c r="J11" s="11">
        <v>3.27</v>
      </c>
      <c r="K11" s="11">
        <v>1.231712905798133</v>
      </c>
      <c r="L11" s="1">
        <v>1993</v>
      </c>
      <c r="M11" s="11">
        <v>228.30327830985</v>
      </c>
      <c r="N11" s="1">
        <v>12</v>
      </c>
      <c r="P11" s="11">
        <v>3.08</v>
      </c>
      <c r="Q11" s="11">
        <v>1.153529453211593</v>
      </c>
      <c r="R11" s="1">
        <v>1993</v>
      </c>
      <c r="S11" s="11">
        <v>184.268155436919</v>
      </c>
      <c r="T11" s="1">
        <v>10</v>
      </c>
    </row>
    <row r="12" spans="1:20" ht="15">
      <c r="A12" s="11">
        <v>0.34</v>
      </c>
      <c r="B12" s="11">
        <v>0.1158700977353575</v>
      </c>
      <c r="C12" s="1">
        <v>6860</v>
      </c>
      <c r="E12" s="11">
        <v>0.34</v>
      </c>
      <c r="F12" s="11">
        <v>0.1158700977353575</v>
      </c>
      <c r="G12" s="9">
        <v>-34.78</v>
      </c>
      <c r="J12" s="11">
        <v>3.815</v>
      </c>
      <c r="K12" s="11">
        <v>1.460016184107983</v>
      </c>
      <c r="L12" s="1">
        <v>1992</v>
      </c>
      <c r="M12" s="11">
        <v>186.37750211348703</v>
      </c>
      <c r="N12" s="1">
        <v>10</v>
      </c>
      <c r="P12" s="11">
        <v>3.525</v>
      </c>
      <c r="Q12" s="11">
        <v>1.337797608648512</v>
      </c>
      <c r="R12" s="1">
        <v>1992</v>
      </c>
      <c r="S12" s="11">
        <v>308.59607757295817</v>
      </c>
      <c r="T12" s="1">
        <v>16</v>
      </c>
    </row>
    <row r="13" spans="1:20" ht="15">
      <c r="A13" s="11">
        <v>0.4</v>
      </c>
      <c r="B13" s="11">
        <v>0.1366364845792024</v>
      </c>
      <c r="C13" s="1">
        <v>4900</v>
      </c>
      <c r="E13" s="11">
        <v>0.4</v>
      </c>
      <c r="F13" s="11">
        <v>0.1366364845792024</v>
      </c>
      <c r="G13" s="9">
        <v>-32.73</v>
      </c>
      <c r="J13" s="11">
        <v>4.25</v>
      </c>
      <c r="K13" s="11">
        <v>1.64639368622147</v>
      </c>
      <c r="L13" s="1">
        <v>1991</v>
      </c>
      <c r="M13" s="11">
        <v>414.64674090323996</v>
      </c>
      <c r="N13" s="1">
        <v>23</v>
      </c>
      <c r="P13" s="11">
        <v>4.25</v>
      </c>
      <c r="Q13" s="11">
        <v>1.64639368622147</v>
      </c>
      <c r="R13" s="1">
        <v>1991</v>
      </c>
      <c r="S13" s="11">
        <v>347.4277283881668</v>
      </c>
      <c r="T13" s="1">
        <v>20</v>
      </c>
    </row>
    <row r="14" spans="1:20" ht="15">
      <c r="A14" s="11">
        <v>0.455</v>
      </c>
      <c r="B14" s="11">
        <v>0.1557552388261669</v>
      </c>
      <c r="C14" s="1">
        <v>4020</v>
      </c>
      <c r="E14" s="11">
        <v>0.455</v>
      </c>
      <c r="F14" s="11">
        <v>0.1557552388261669</v>
      </c>
      <c r="G14" s="9">
        <v>-31.78</v>
      </c>
      <c r="J14" s="11">
        <v>5.19</v>
      </c>
      <c r="K14" s="11">
        <v>2.06104042712471</v>
      </c>
      <c r="L14" s="1">
        <v>1990</v>
      </c>
      <c r="M14" s="11">
        <v>279.586225254123</v>
      </c>
      <c r="N14" s="1">
        <v>15</v>
      </c>
      <c r="P14" s="11">
        <v>5.04</v>
      </c>
      <c r="Q14" s="11">
        <v>1.993821414609637</v>
      </c>
      <c r="R14" s="1">
        <v>1990</v>
      </c>
      <c r="S14" s="11">
        <v>266.60676686909613</v>
      </c>
      <c r="T14" s="1">
        <v>14</v>
      </c>
    </row>
    <row r="15" spans="1:20" ht="15">
      <c r="A15" s="11">
        <v>0.505</v>
      </c>
      <c r="B15" s="11">
        <v>0.1732044080394366</v>
      </c>
      <c r="C15" s="1">
        <v>2980</v>
      </c>
      <c r="E15" s="11">
        <v>0.505</v>
      </c>
      <c r="F15" s="11">
        <v>0.1732044080394366</v>
      </c>
      <c r="G15" s="9">
        <v>-31.75</v>
      </c>
      <c r="J15" s="11">
        <v>5.805</v>
      </c>
      <c r="K15" s="11">
        <v>2.340626652378833</v>
      </c>
      <c r="L15" s="1">
        <v>1989</v>
      </c>
      <c r="M15" s="11">
        <v>168.865999517644</v>
      </c>
      <c r="N15" s="1">
        <v>8</v>
      </c>
      <c r="P15" s="11">
        <v>5.63</v>
      </c>
      <c r="Q15" s="11">
        <v>2.260428181478733</v>
      </c>
      <c r="R15" s="1">
        <v>1989</v>
      </c>
      <c r="S15" s="11">
        <v>174.77858415279712</v>
      </c>
      <c r="T15" s="1">
        <v>8</v>
      </c>
    </row>
    <row r="16" spans="1:20" ht="15">
      <c r="A16" s="11">
        <v>0.555</v>
      </c>
      <c r="B16" s="11">
        <v>0.1907185111253385</v>
      </c>
      <c r="C16" s="1">
        <v>2960</v>
      </c>
      <c r="D16" s="1">
        <v>1996</v>
      </c>
      <c r="E16" s="11">
        <v>0.555</v>
      </c>
      <c r="F16" s="11">
        <v>0.1907185111253385</v>
      </c>
      <c r="G16" s="9">
        <v>-32.32</v>
      </c>
      <c r="J16" s="11">
        <v>6.17</v>
      </c>
      <c r="K16" s="11">
        <v>2.509492651896477</v>
      </c>
      <c r="L16" s="1">
        <v>1988</v>
      </c>
      <c r="M16" s="11">
        <v>377.3675445833149</v>
      </c>
      <c r="N16" s="1">
        <v>22</v>
      </c>
      <c r="P16" s="11">
        <v>6.01</v>
      </c>
      <c r="Q16" s="11">
        <v>2.43520676563153</v>
      </c>
      <c r="R16" s="1">
        <v>1988</v>
      </c>
      <c r="S16" s="11">
        <v>494.707745408955</v>
      </c>
      <c r="T16" s="1">
        <v>28</v>
      </c>
    </row>
    <row r="17" spans="1:20" ht="15">
      <c r="A17" s="11">
        <v>0.62</v>
      </c>
      <c r="B17" s="11">
        <v>0.2135834706808538</v>
      </c>
      <c r="C17" s="1">
        <v>6960</v>
      </c>
      <c r="E17" s="11">
        <v>0.62</v>
      </c>
      <c r="F17" s="11">
        <v>0.2135834706808538</v>
      </c>
      <c r="G17" s="9">
        <v>-31.34</v>
      </c>
      <c r="J17" s="11">
        <v>6.97</v>
      </c>
      <c r="K17" s="11">
        <v>2.886860196479792</v>
      </c>
      <c r="L17" s="1">
        <v>1987</v>
      </c>
      <c r="M17" s="11">
        <v>323.3053206118681</v>
      </c>
      <c r="N17" s="1">
        <v>17</v>
      </c>
      <c r="P17" s="11">
        <v>7.06</v>
      </c>
      <c r="Q17" s="11">
        <v>2.929914511040485</v>
      </c>
      <c r="R17" s="1">
        <v>1987</v>
      </c>
      <c r="S17" s="11">
        <v>197.6153470322348</v>
      </c>
      <c r="T17" s="1">
        <v>11</v>
      </c>
    </row>
    <row r="18" spans="1:20" ht="15">
      <c r="A18" s="11">
        <v>0.69</v>
      </c>
      <c r="B18" s="11">
        <v>0.2383287691778863</v>
      </c>
      <c r="C18" s="1">
        <v>7060</v>
      </c>
      <c r="E18" s="11">
        <v>0.69</v>
      </c>
      <c r="F18" s="11">
        <v>0.2383287691778863</v>
      </c>
      <c r="G18" s="9">
        <v>-27.74</v>
      </c>
      <c r="J18" s="11">
        <v>7.64</v>
      </c>
      <c r="K18" s="11">
        <v>3.21016551709166</v>
      </c>
      <c r="L18" s="1">
        <v>1986</v>
      </c>
      <c r="M18" s="11">
        <v>270.0616237328628</v>
      </c>
      <c r="N18" s="1">
        <v>14</v>
      </c>
      <c r="P18" s="11">
        <v>7.47</v>
      </c>
      <c r="Q18" s="11">
        <v>3.12752985807272</v>
      </c>
      <c r="R18" s="1">
        <v>1986</v>
      </c>
      <c r="S18" s="11">
        <v>337.8619758757151</v>
      </c>
      <c r="T18" s="1">
        <v>17</v>
      </c>
    </row>
    <row r="19" spans="1:20" ht="15">
      <c r="A19" s="11">
        <v>0.76</v>
      </c>
      <c r="B19" s="11">
        <v>0.263199314828906</v>
      </c>
      <c r="C19" s="1">
        <v>9460</v>
      </c>
      <c r="E19" s="11">
        <v>0.76</v>
      </c>
      <c r="F19" s="11">
        <v>0.263199314828906</v>
      </c>
      <c r="G19" s="9">
        <v>-27.63</v>
      </c>
      <c r="J19" s="11">
        <v>8.19</v>
      </c>
      <c r="K19" s="11">
        <v>3.480227140824523</v>
      </c>
      <c r="L19" s="1">
        <v>1985</v>
      </c>
      <c r="M19" s="11">
        <v>435.26732631078113</v>
      </c>
      <c r="N19" s="1">
        <v>21</v>
      </c>
      <c r="P19" s="11">
        <v>8.16</v>
      </c>
      <c r="Q19" s="11">
        <v>3.465391833948435</v>
      </c>
      <c r="R19" s="1">
        <v>1985</v>
      </c>
      <c r="S19" s="11">
        <v>326.5594669831131</v>
      </c>
      <c r="T19" s="1">
        <v>16</v>
      </c>
    </row>
    <row r="20" spans="1:20" ht="15">
      <c r="A20" s="11">
        <v>0.81</v>
      </c>
      <c r="B20" s="11">
        <v>0.2810402410614821</v>
      </c>
      <c r="C20" s="1">
        <v>18080</v>
      </c>
      <c r="E20" s="11">
        <v>0.81</v>
      </c>
      <c r="F20" s="11">
        <v>0.2810402410614821</v>
      </c>
      <c r="G20" s="9">
        <v>-27.45</v>
      </c>
      <c r="J20" s="11">
        <v>9.06</v>
      </c>
      <c r="K20" s="11">
        <v>3.915494467135304</v>
      </c>
      <c r="L20" s="1">
        <v>1984</v>
      </c>
      <c r="M20" s="11">
        <v>227.2862728063374</v>
      </c>
      <c r="N20" s="1">
        <v>11</v>
      </c>
      <c r="P20" s="11">
        <v>8.815</v>
      </c>
      <c r="Q20" s="11">
        <v>3.791951300931548</v>
      </c>
      <c r="R20" s="1">
        <v>1984</v>
      </c>
      <c r="S20" s="11">
        <v>313.0375240992205</v>
      </c>
      <c r="T20" s="1">
        <v>15</v>
      </c>
    </row>
    <row r="21" spans="1:20" ht="15">
      <c r="A21" s="11">
        <v>0.875</v>
      </c>
      <c r="B21" s="11">
        <v>0.3043279577062572</v>
      </c>
      <c r="C21" s="1">
        <v>16680</v>
      </c>
      <c r="E21" s="11">
        <v>0.875</v>
      </c>
      <c r="F21" s="11">
        <v>0.3043279577062572</v>
      </c>
      <c r="G21" s="9">
        <v>-28.05</v>
      </c>
      <c r="J21" s="11">
        <v>9.507</v>
      </c>
      <c r="K21" s="11">
        <v>4.142780739941641</v>
      </c>
      <c r="L21" s="1">
        <v>1983</v>
      </c>
      <c r="M21" s="11">
        <v>279.2600350168772</v>
      </c>
      <c r="N21" s="1">
        <v>14</v>
      </c>
      <c r="P21" s="11">
        <v>9.433</v>
      </c>
      <c r="Q21" s="11">
        <v>4.104988825030769</v>
      </c>
      <c r="R21" s="1">
        <v>1983</v>
      </c>
      <c r="S21" s="11">
        <v>222.558058731134</v>
      </c>
      <c r="T21" s="1">
        <v>11</v>
      </c>
    </row>
    <row r="22" spans="1:20" ht="15">
      <c r="A22" s="11">
        <v>0.93</v>
      </c>
      <c r="B22" s="11">
        <v>0.3241159731915296</v>
      </c>
      <c r="C22" s="1">
        <v>10320</v>
      </c>
      <c r="E22" s="11">
        <v>0.93</v>
      </c>
      <c r="F22" s="11">
        <v>0.3241159731915296</v>
      </c>
      <c r="G22" s="9">
        <v>-29.28</v>
      </c>
      <c r="J22" s="11">
        <v>10.05</v>
      </c>
      <c r="K22" s="11">
        <v>4.422040774958519</v>
      </c>
      <c r="L22" s="1">
        <v>1982</v>
      </c>
      <c r="M22" s="11">
        <v>218.28839437186699</v>
      </c>
      <c r="N22" s="1">
        <v>11</v>
      </c>
      <c r="P22" s="11">
        <v>9.867</v>
      </c>
      <c r="Q22" s="11">
        <v>4.327546883761903</v>
      </c>
      <c r="R22" s="1">
        <v>1982</v>
      </c>
      <c r="S22" s="11">
        <v>258.0276424102861</v>
      </c>
      <c r="T22" s="1">
        <v>13</v>
      </c>
    </row>
    <row r="23" spans="1:20" ht="15">
      <c r="A23" s="11">
        <v>1</v>
      </c>
      <c r="B23" s="11">
        <v>0.3494102061472213</v>
      </c>
      <c r="C23" s="1">
        <v>19300</v>
      </c>
      <c r="E23" s="11">
        <v>1</v>
      </c>
      <c r="F23" s="11">
        <v>0.3494102061472213</v>
      </c>
      <c r="G23" s="9">
        <v>-32.27</v>
      </c>
      <c r="J23" s="11">
        <v>10.47</v>
      </c>
      <c r="K23" s="11">
        <v>4.640329169330386</v>
      </c>
      <c r="L23" s="1">
        <v>1981</v>
      </c>
      <c r="M23" s="11">
        <v>421.043687400898</v>
      </c>
      <c r="N23" s="1">
        <v>21</v>
      </c>
      <c r="P23" s="11">
        <v>10.365</v>
      </c>
      <c r="Q23" s="11">
        <v>4.585574526172189</v>
      </c>
      <c r="R23" s="1">
        <v>1981</v>
      </c>
      <c r="S23" s="11">
        <v>346.14060907225496</v>
      </c>
      <c r="T23" s="1">
        <v>18</v>
      </c>
    </row>
    <row r="24" spans="1:20" ht="15">
      <c r="A24" s="11">
        <v>1.06</v>
      </c>
      <c r="B24" s="11">
        <v>0.3711880365921114</v>
      </c>
      <c r="C24" s="1">
        <v>11700</v>
      </c>
      <c r="E24" s="11">
        <v>1.06</v>
      </c>
      <c r="F24" s="11">
        <v>0.3711880365921114</v>
      </c>
      <c r="G24" s="9">
        <v>-32.96</v>
      </c>
      <c r="J24" s="11">
        <v>11.27</v>
      </c>
      <c r="K24" s="11">
        <v>5.061372856731284</v>
      </c>
      <c r="L24" s="1">
        <v>1980</v>
      </c>
      <c r="M24" s="11">
        <v>242.40806907432955</v>
      </c>
      <c r="N24" s="1">
        <v>13</v>
      </c>
      <c r="P24" s="11">
        <v>11.025</v>
      </c>
      <c r="Q24" s="11">
        <v>4.931715135244444</v>
      </c>
      <c r="R24" s="1">
        <v>1980</v>
      </c>
      <c r="S24" s="11">
        <v>390.79786295107687</v>
      </c>
      <c r="T24" s="1">
        <v>20</v>
      </c>
    </row>
    <row r="25" spans="1:20" ht="15">
      <c r="A25" s="11">
        <v>1.095</v>
      </c>
      <c r="B25" s="11">
        <v>0.3839329436241702</v>
      </c>
      <c r="C25" s="1">
        <v>18560</v>
      </c>
      <c r="E25" s="11">
        <v>1.095</v>
      </c>
      <c r="F25" s="11">
        <v>0.3839329436241702</v>
      </c>
      <c r="G25" s="9">
        <v>-32.63</v>
      </c>
      <c r="J25" s="11">
        <v>11.725</v>
      </c>
      <c r="K25" s="11">
        <v>5.303780925805613</v>
      </c>
      <c r="L25" s="1">
        <v>1979</v>
      </c>
      <c r="M25" s="11">
        <v>393.14449914689664</v>
      </c>
      <c r="N25" s="1">
        <v>19</v>
      </c>
      <c r="P25" s="11">
        <v>11.76</v>
      </c>
      <c r="Q25" s="11">
        <v>5.322512998195521</v>
      </c>
      <c r="R25" s="1">
        <v>1979</v>
      </c>
      <c r="S25" s="11">
        <v>374.41242675698925</v>
      </c>
      <c r="T25" s="1">
        <v>18</v>
      </c>
    </row>
    <row r="26" spans="1:20" ht="15">
      <c r="A26" s="11">
        <v>1.13</v>
      </c>
      <c r="B26" s="11">
        <v>0.3967080796005566</v>
      </c>
      <c r="C26" s="1">
        <v>14900</v>
      </c>
      <c r="E26" s="11">
        <v>1.13</v>
      </c>
      <c r="F26" s="11">
        <v>0.3967080796005566</v>
      </c>
      <c r="G26" s="9">
        <v>-32.49</v>
      </c>
      <c r="J26" s="11">
        <v>12.455</v>
      </c>
      <c r="K26" s="11">
        <v>5.69692542495251</v>
      </c>
      <c r="L26" s="1">
        <v>1978</v>
      </c>
      <c r="M26" s="11">
        <v>294.0248496482774</v>
      </c>
      <c r="N26" s="1">
        <v>13</v>
      </c>
      <c r="P26" s="11">
        <v>12.455</v>
      </c>
      <c r="Q26" s="11">
        <v>5.69692542495251</v>
      </c>
      <c r="R26" s="1">
        <v>1978</v>
      </c>
      <c r="S26" s="11">
        <v>266.68927388717555</v>
      </c>
      <c r="T26" s="1">
        <v>12</v>
      </c>
    </row>
    <row r="27" spans="1:20" ht="15">
      <c r="A27" s="11">
        <v>1.165</v>
      </c>
      <c r="B27" s="11">
        <v>0.4095133525135</v>
      </c>
      <c r="C27" s="1">
        <v>14860</v>
      </c>
      <c r="E27" s="11">
        <v>1.165</v>
      </c>
      <c r="F27" s="11">
        <v>0.4095133525135</v>
      </c>
      <c r="G27" s="9">
        <v>-33.12</v>
      </c>
      <c r="J27" s="11">
        <v>12.995</v>
      </c>
      <c r="K27" s="11">
        <v>5.990950274600787</v>
      </c>
      <c r="L27" s="1">
        <v>1977</v>
      </c>
      <c r="M27" s="11">
        <v>504.10437587590985</v>
      </c>
      <c r="N27" s="1">
        <v>24</v>
      </c>
      <c r="P27" s="11">
        <v>12.945</v>
      </c>
      <c r="Q27" s="11">
        <v>5.963614698839685</v>
      </c>
      <c r="R27" s="1">
        <v>1977</v>
      </c>
      <c r="S27" s="11">
        <v>368.12699086749666</v>
      </c>
      <c r="T27" s="1">
        <v>17</v>
      </c>
    </row>
    <row r="28" spans="1:20" ht="15">
      <c r="A28" s="11">
        <v>1.215</v>
      </c>
      <c r="B28" s="11">
        <v>0.4278587016956308</v>
      </c>
      <c r="C28" s="1">
        <v>8160</v>
      </c>
      <c r="E28" s="11">
        <v>1.215</v>
      </c>
      <c r="F28" s="11">
        <v>0.4278587016956308</v>
      </c>
      <c r="G28" s="9">
        <v>-34.17</v>
      </c>
      <c r="J28" s="11">
        <v>13.91</v>
      </c>
      <c r="K28" s="11">
        <v>6.495054650476697</v>
      </c>
      <c r="L28" s="1">
        <v>1976</v>
      </c>
      <c r="M28" s="11">
        <v>233.76653329133833</v>
      </c>
      <c r="N28" s="1">
        <v>11</v>
      </c>
      <c r="P28" s="11">
        <v>13.615</v>
      </c>
      <c r="Q28" s="11">
        <v>6.331741689707182</v>
      </c>
      <c r="R28" s="1">
        <v>1976</v>
      </c>
      <c r="S28" s="11">
        <v>338.50175626948874</v>
      </c>
      <c r="T28" s="1">
        <v>17</v>
      </c>
    </row>
    <row r="29" spans="1:20" ht="15">
      <c r="A29" s="11">
        <v>1.265</v>
      </c>
      <c r="B29" s="11">
        <v>0.4462651009419342</v>
      </c>
      <c r="C29" s="1">
        <v>6160</v>
      </c>
      <c r="E29" s="11">
        <v>1.265</v>
      </c>
      <c r="F29" s="11">
        <v>0.4462651009419342</v>
      </c>
      <c r="G29" s="9">
        <v>-38.79</v>
      </c>
      <c r="J29" s="11">
        <v>14.33</v>
      </c>
      <c r="K29" s="11">
        <v>6.728821183768035</v>
      </c>
      <c r="L29" s="1">
        <v>1975</v>
      </c>
      <c r="M29" s="11">
        <v>480.27326314360863</v>
      </c>
      <c r="N29" s="1">
        <v>23</v>
      </c>
      <c r="P29" s="11">
        <v>14.225</v>
      </c>
      <c r="Q29" s="11">
        <v>6.670243445976671</v>
      </c>
      <c r="R29" s="1">
        <v>1975</v>
      </c>
      <c r="S29" s="11">
        <v>451.3574985358204</v>
      </c>
      <c r="T29" s="1">
        <v>21</v>
      </c>
    </row>
    <row r="30" spans="1:20" ht="15">
      <c r="A30" s="11">
        <v>1.3</v>
      </c>
      <c r="B30" s="11">
        <v>0.4591857589859439</v>
      </c>
      <c r="C30" s="1">
        <v>5700</v>
      </c>
      <c r="E30" s="11">
        <v>1.3</v>
      </c>
      <c r="F30" s="11">
        <v>0.4591857589859439</v>
      </c>
      <c r="G30" s="9">
        <v>-39.38</v>
      </c>
      <c r="H30" s="1">
        <v>1995</v>
      </c>
      <c r="J30" s="11">
        <v>15.185</v>
      </c>
      <c r="K30" s="11">
        <v>7.209094446911644</v>
      </c>
      <c r="L30" s="1">
        <v>1974</v>
      </c>
      <c r="M30" s="11">
        <v>267.5625827984076</v>
      </c>
      <c r="N30" s="1">
        <v>13</v>
      </c>
      <c r="P30" s="11">
        <v>15.03</v>
      </c>
      <c r="Q30" s="11">
        <v>7.121600944512491</v>
      </c>
      <c r="R30" s="1">
        <v>1974</v>
      </c>
      <c r="S30" s="11">
        <v>277.2213252157592</v>
      </c>
      <c r="T30" s="1">
        <v>14</v>
      </c>
    </row>
    <row r="31" spans="1:20" ht="15">
      <c r="A31" s="11">
        <v>1.335</v>
      </c>
      <c r="B31" s="11">
        <v>0.4721361105922436</v>
      </c>
      <c r="C31" s="1">
        <v>7680</v>
      </c>
      <c r="E31" s="11">
        <v>1.335</v>
      </c>
      <c r="F31" s="11">
        <v>0.4721361105922436</v>
      </c>
      <c r="G31" s="9">
        <v>-38.1</v>
      </c>
      <c r="J31" s="11">
        <v>15.657</v>
      </c>
      <c r="K31" s="11">
        <v>7.476657029710052</v>
      </c>
      <c r="L31" s="1">
        <v>1973</v>
      </c>
      <c r="M31" s="11">
        <v>381.50324965221836</v>
      </c>
      <c r="N31" s="1">
        <v>16</v>
      </c>
      <c r="P31" s="11">
        <v>15.52</v>
      </c>
      <c r="Q31" s="11">
        <v>7.39882226972825</v>
      </c>
      <c r="R31" s="1">
        <v>1973</v>
      </c>
      <c r="S31" s="11">
        <v>389.41932175080217</v>
      </c>
      <c r="T31" s="1">
        <v>16</v>
      </c>
    </row>
    <row r="32" spans="1:20" ht="15">
      <c r="A32" s="11">
        <v>1.37</v>
      </c>
      <c r="B32" s="11">
        <v>0.4851160652003667</v>
      </c>
      <c r="C32" s="1">
        <v>7820</v>
      </c>
      <c r="E32" s="11">
        <v>1.37</v>
      </c>
      <c r="F32" s="11">
        <v>0.4851160652003667</v>
      </c>
      <c r="G32" s="9">
        <v>-34.4</v>
      </c>
      <c r="J32" s="11">
        <v>16.325</v>
      </c>
      <c r="K32" s="11">
        <v>7.85816027936227</v>
      </c>
      <c r="L32" s="1">
        <v>1972</v>
      </c>
      <c r="M32" s="11">
        <v>247.28243321415277</v>
      </c>
      <c r="N32" s="1">
        <v>11</v>
      </c>
      <c r="P32" s="11">
        <v>16.203</v>
      </c>
      <c r="Q32" s="11">
        <v>7.788241591479053</v>
      </c>
      <c r="R32" s="1">
        <v>1972</v>
      </c>
      <c r="S32" s="11">
        <v>236.54667460140377</v>
      </c>
      <c r="T32" s="1">
        <v>10</v>
      </c>
    </row>
    <row r="33" spans="1:20" ht="15">
      <c r="A33" s="11">
        <v>1.405</v>
      </c>
      <c r="B33" s="11">
        <v>0.4981255324957372</v>
      </c>
      <c r="C33" s="1">
        <v>3280</v>
      </c>
      <c r="D33" s="1">
        <v>1995</v>
      </c>
      <c r="E33" s="11">
        <v>1.405</v>
      </c>
      <c r="F33" s="11">
        <v>0.4981255324957372</v>
      </c>
      <c r="G33" s="9">
        <v>-30.06</v>
      </c>
      <c r="J33" s="11">
        <v>16.755</v>
      </c>
      <c r="K33" s="11">
        <v>8.105442712576423</v>
      </c>
      <c r="L33" s="1">
        <v>1971</v>
      </c>
      <c r="M33" s="11">
        <v>382.062884759371</v>
      </c>
      <c r="N33" s="1">
        <v>17</v>
      </c>
      <c r="P33" s="11">
        <v>16.615</v>
      </c>
      <c r="Q33" s="11">
        <v>8.024788266080456</v>
      </c>
      <c r="R33" s="1">
        <v>1971</v>
      </c>
      <c r="S33" s="11">
        <v>306.056389923711</v>
      </c>
      <c r="T33" s="1">
        <v>14</v>
      </c>
    </row>
    <row r="34" spans="1:20" ht="15">
      <c r="A34" s="11">
        <v>1.44</v>
      </c>
      <c r="B34" s="11">
        <v>0.5111644224093169</v>
      </c>
      <c r="C34" s="1">
        <v>3980</v>
      </c>
      <c r="E34" s="11">
        <v>1.44</v>
      </c>
      <c r="F34" s="11">
        <v>0.5111644224093169</v>
      </c>
      <c r="G34" s="9">
        <v>-28.96</v>
      </c>
      <c r="J34" s="11">
        <v>17.415</v>
      </c>
      <c r="K34" s="11">
        <v>8.487505597335794</v>
      </c>
      <c r="L34" s="1">
        <v>1970</v>
      </c>
      <c r="M34" s="11">
        <v>241.75441055213653</v>
      </c>
      <c r="N34" s="1">
        <v>11</v>
      </c>
      <c r="P34" s="11">
        <v>17.145</v>
      </c>
      <c r="Q34" s="11">
        <v>8.330844656004167</v>
      </c>
      <c r="R34" s="1">
        <v>1970</v>
      </c>
      <c r="S34" s="11">
        <v>398.415351883763</v>
      </c>
      <c r="T34" s="1">
        <v>18</v>
      </c>
    </row>
    <row r="35" spans="1:20" ht="15">
      <c r="A35" s="11">
        <v>1.475</v>
      </c>
      <c r="B35" s="11">
        <v>0.5242326451172523</v>
      </c>
      <c r="C35" s="1">
        <v>3600</v>
      </c>
      <c r="E35" s="11">
        <v>1.475</v>
      </c>
      <c r="F35" s="11">
        <v>0.5242326451172523</v>
      </c>
      <c r="G35" s="9">
        <v>-30.41</v>
      </c>
      <c r="J35" s="11">
        <v>17.83</v>
      </c>
      <c r="K35" s="11">
        <v>8.72926000788793</v>
      </c>
      <c r="L35" s="1">
        <v>1969</v>
      </c>
      <c r="M35" s="11">
        <v>339.78412955876</v>
      </c>
      <c r="N35" s="1">
        <v>16</v>
      </c>
      <c r="P35" s="11">
        <v>17.83</v>
      </c>
      <c r="Q35" s="11">
        <v>8.72926000788793</v>
      </c>
      <c r="R35" s="1">
        <v>1969</v>
      </c>
      <c r="S35" s="11">
        <v>339.78412955876</v>
      </c>
      <c r="T35" s="1">
        <v>16</v>
      </c>
    </row>
    <row r="36" spans="1:20" ht="15">
      <c r="A36" s="11">
        <v>1.51</v>
      </c>
      <c r="B36" s="11">
        <v>0.5373301110405216</v>
      </c>
      <c r="C36" s="1">
        <v>3220</v>
      </c>
      <c r="E36" s="11">
        <v>1.51</v>
      </c>
      <c r="F36" s="11">
        <v>0.5373301110405216</v>
      </c>
      <c r="G36" s="9">
        <v>-32.54</v>
      </c>
      <c r="J36" s="11">
        <v>18.41</v>
      </c>
      <c r="K36" s="11">
        <v>9.06904413744669</v>
      </c>
      <c r="L36" s="1">
        <v>1968</v>
      </c>
      <c r="M36" s="11">
        <v>498.9056542324839</v>
      </c>
      <c r="N36" s="1">
        <v>20</v>
      </c>
      <c r="P36" s="11">
        <v>18.41</v>
      </c>
      <c r="Q36" s="11">
        <v>9.06904413744669</v>
      </c>
      <c r="R36" s="1">
        <v>1968</v>
      </c>
      <c r="S36" s="11">
        <v>356.7453839950545</v>
      </c>
      <c r="T36" s="1">
        <v>14</v>
      </c>
    </row>
    <row r="37" spans="1:20" ht="15">
      <c r="A37" s="11">
        <v>1.545</v>
      </c>
      <c r="B37" s="11">
        <v>0.5504567308445819</v>
      </c>
      <c r="C37" s="1">
        <v>4560</v>
      </c>
      <c r="E37" s="11">
        <v>1.545</v>
      </c>
      <c r="F37" s="11">
        <v>0.5504567308445819</v>
      </c>
      <c r="G37" s="9">
        <v>-34.13</v>
      </c>
      <c r="J37" s="11">
        <v>19.255</v>
      </c>
      <c r="K37" s="11">
        <v>9.567949791679174</v>
      </c>
      <c r="L37" s="1">
        <v>1967</v>
      </c>
      <c r="M37" s="11">
        <v>302.08561910226274</v>
      </c>
      <c r="N37" s="1">
        <v>13</v>
      </c>
      <c r="P37" s="11">
        <v>19.015</v>
      </c>
      <c r="Q37" s="11">
        <v>9.425789521441745</v>
      </c>
      <c r="R37" s="1">
        <v>1967</v>
      </c>
      <c r="S37" s="11">
        <v>401.33400874970346</v>
      </c>
      <c r="T37" s="1">
        <v>17</v>
      </c>
    </row>
    <row r="38" spans="1:20" ht="15">
      <c r="A38" s="11">
        <v>1.58</v>
      </c>
      <c r="B38" s="11">
        <v>0.5636124154390161</v>
      </c>
      <c r="C38" s="1">
        <v>4140</v>
      </c>
      <c r="E38" s="11">
        <v>1.58</v>
      </c>
      <c r="F38" s="11">
        <v>0.5636124154390161</v>
      </c>
      <c r="G38" s="9">
        <v>-33.77</v>
      </c>
      <c r="J38" s="11">
        <v>19.763</v>
      </c>
      <c r="K38" s="11">
        <v>9.870035410781437</v>
      </c>
      <c r="L38" s="1">
        <v>1966</v>
      </c>
      <c r="M38" s="11">
        <v>399.0254327040326</v>
      </c>
      <c r="N38" s="1">
        <v>18</v>
      </c>
      <c r="P38" s="11">
        <v>19.691</v>
      </c>
      <c r="Q38" s="11">
        <v>9.827123530191448</v>
      </c>
      <c r="R38" s="1">
        <v>1966</v>
      </c>
      <c r="S38" s="11">
        <v>274.1036660451108</v>
      </c>
      <c r="T38" s="1">
        <v>12</v>
      </c>
    </row>
    <row r="39" spans="1:20" ht="15">
      <c r="A39" s="11">
        <v>1.615</v>
      </c>
      <c r="B39" s="11">
        <v>0.5767970759771801</v>
      </c>
      <c r="C39" s="1">
        <v>5900</v>
      </c>
      <c r="E39" s="11">
        <v>1.615</v>
      </c>
      <c r="F39" s="11">
        <v>0.5767970759771801</v>
      </c>
      <c r="G39" s="9">
        <v>-31.38</v>
      </c>
      <c r="J39" s="11">
        <v>20.43</v>
      </c>
      <c r="K39" s="11">
        <v>10.26906084348547</v>
      </c>
      <c r="L39" s="1">
        <v>1965</v>
      </c>
      <c r="M39" s="11">
        <v>312.9281111347009</v>
      </c>
      <c r="N39" s="1">
        <v>14</v>
      </c>
      <c r="P39" s="11">
        <v>20.15</v>
      </c>
      <c r="Q39" s="11">
        <v>10.10122719623656</v>
      </c>
      <c r="R39" s="1">
        <v>1965</v>
      </c>
      <c r="S39" s="11">
        <v>375.2711386875216</v>
      </c>
      <c r="T39" s="1">
        <v>17</v>
      </c>
    </row>
    <row r="40" spans="1:17" ht="15">
      <c r="A40" s="11">
        <v>1.65</v>
      </c>
      <c r="B40" s="11">
        <v>0.5900106238558497</v>
      </c>
      <c r="C40" s="1">
        <v>5200</v>
      </c>
      <c r="E40" s="11">
        <v>1.65</v>
      </c>
      <c r="F40" s="11">
        <v>0.5900106238558497</v>
      </c>
      <c r="G40" s="9">
        <v>-27.8</v>
      </c>
      <c r="J40" s="11">
        <v>20.95</v>
      </c>
      <c r="K40" s="11">
        <v>10.58198895462017</v>
      </c>
      <c r="P40" s="11">
        <v>20.775</v>
      </c>
      <c r="Q40" s="11">
        <v>10.47649833492408</v>
      </c>
    </row>
    <row r="41" spans="1:7" ht="15">
      <c r="A41" s="11">
        <v>1.705</v>
      </c>
      <c r="B41" s="11">
        <v>0.6108329307673401</v>
      </c>
      <c r="C41" s="1">
        <v>5260</v>
      </c>
      <c r="E41" s="11">
        <v>1.705</v>
      </c>
      <c r="F41" s="11">
        <v>0.6108329307673401</v>
      </c>
      <c r="G41" s="9">
        <v>-25.4</v>
      </c>
    </row>
    <row r="42" spans="1:7" ht="15">
      <c r="A42" s="11">
        <v>1.755</v>
      </c>
      <c r="B42" s="11">
        <v>0.6298237230500137</v>
      </c>
      <c r="C42" s="1">
        <v>12360</v>
      </c>
      <c r="E42" s="11">
        <v>1.755</v>
      </c>
      <c r="F42" s="11">
        <v>0.6298237230500137</v>
      </c>
      <c r="G42" s="9">
        <v>-23.92</v>
      </c>
    </row>
    <row r="43" spans="1:7" ht="15">
      <c r="A43" s="11">
        <v>1.79</v>
      </c>
      <c r="B43" s="11">
        <v>0.6431519391145109</v>
      </c>
      <c r="C43" s="1">
        <v>69600</v>
      </c>
      <c r="E43" s="11">
        <v>1.79</v>
      </c>
      <c r="F43" s="11">
        <v>0.6431519391145109</v>
      </c>
      <c r="G43" s="9">
        <v>-24.08</v>
      </c>
    </row>
    <row r="44" spans="1:7" ht="15">
      <c r="A44" s="11">
        <v>1.825</v>
      </c>
      <c r="B44" s="11">
        <v>0.6565086031423395</v>
      </c>
      <c r="C44" s="1">
        <v>35360</v>
      </c>
      <c r="E44" s="11">
        <v>1.825</v>
      </c>
      <c r="F44" s="11">
        <v>0.6565086031423395</v>
      </c>
      <c r="G44" s="9">
        <v>-24.43</v>
      </c>
    </row>
    <row r="45" spans="1:7" ht="15">
      <c r="A45" s="11">
        <v>1.86</v>
      </c>
      <c r="B45" s="11">
        <v>0.6698936279833836</v>
      </c>
      <c r="C45" s="1">
        <v>39240</v>
      </c>
      <c r="E45" s="11">
        <v>1.86</v>
      </c>
      <c r="F45" s="11">
        <v>0.6698936279833836</v>
      </c>
      <c r="G45" s="9">
        <v>-24.7</v>
      </c>
    </row>
    <row r="46" spans="1:7" ht="15">
      <c r="A46" s="11">
        <v>1.895</v>
      </c>
      <c r="B46" s="11">
        <v>0.6833069267284761</v>
      </c>
      <c r="C46" s="1">
        <v>35160</v>
      </c>
      <c r="E46" s="11">
        <v>1.895</v>
      </c>
      <c r="F46" s="11">
        <v>0.6833069267284761</v>
      </c>
      <c r="G46" s="9">
        <v>-24.98</v>
      </c>
    </row>
    <row r="47" spans="1:7" ht="15">
      <c r="A47" s="11">
        <v>1.93</v>
      </c>
      <c r="B47" s="11">
        <v>0.696748412709047</v>
      </c>
      <c r="C47" s="1">
        <v>21320</v>
      </c>
      <c r="E47" s="11">
        <v>1.93</v>
      </c>
      <c r="F47" s="11">
        <v>0.696748412709047</v>
      </c>
      <c r="G47" s="9">
        <v>-25.05</v>
      </c>
    </row>
    <row r="48" spans="1:7" ht="15">
      <c r="A48" s="11">
        <v>1.965</v>
      </c>
      <c r="B48" s="11">
        <v>0.710217999496769</v>
      </c>
      <c r="C48" s="1">
        <v>20680</v>
      </c>
      <c r="E48" s="11">
        <v>1.965</v>
      </c>
      <c r="F48" s="11">
        <v>0.710217999496769</v>
      </c>
      <c r="G48" s="9">
        <v>-24.96</v>
      </c>
    </row>
    <row r="49" spans="1:7" ht="15">
      <c r="A49" s="11">
        <v>2.02</v>
      </c>
      <c r="B49" s="11">
        <v>0.731441069160819</v>
      </c>
      <c r="C49" s="1">
        <v>17080</v>
      </c>
      <c r="E49" s="11">
        <v>2.02</v>
      </c>
      <c r="F49" s="11">
        <v>0.731441069160819</v>
      </c>
      <c r="G49" s="9">
        <v>-25.47</v>
      </c>
    </row>
    <row r="50" spans="1:7" ht="15">
      <c r="A50" s="11">
        <v>2.08</v>
      </c>
      <c r="B50" s="11">
        <v>0.7546720184593515</v>
      </c>
      <c r="C50" s="1">
        <v>18880</v>
      </c>
      <c r="E50" s="11">
        <v>2.08</v>
      </c>
      <c r="F50" s="11">
        <v>0.7546720184593515</v>
      </c>
      <c r="G50" s="9">
        <v>-27.33</v>
      </c>
    </row>
    <row r="51" spans="1:7" ht="15">
      <c r="A51" s="11">
        <v>2.115</v>
      </c>
      <c r="B51" s="11">
        <v>0.7682610640307794</v>
      </c>
      <c r="C51" s="1">
        <v>22880</v>
      </c>
      <c r="E51" s="11">
        <v>2.115</v>
      </c>
      <c r="F51" s="11">
        <v>0.7682610640307794</v>
      </c>
      <c r="G51" s="9">
        <v>-30</v>
      </c>
    </row>
    <row r="52" spans="1:7" ht="15">
      <c r="A52" s="11">
        <v>2.15</v>
      </c>
      <c r="B52" s="11">
        <v>0.7818777575506602</v>
      </c>
      <c r="C52" s="1">
        <v>37580</v>
      </c>
      <c r="E52" s="11">
        <v>2.15</v>
      </c>
      <c r="F52" s="11">
        <v>0.7818777575506602</v>
      </c>
      <c r="G52" s="9">
        <v>-33.76</v>
      </c>
    </row>
    <row r="53" spans="1:7" ht="15">
      <c r="A53" s="11">
        <v>2.185</v>
      </c>
      <c r="B53" s="11">
        <v>0.795522014092687</v>
      </c>
      <c r="C53" s="1">
        <v>11580</v>
      </c>
      <c r="E53" s="11">
        <v>2.185</v>
      </c>
      <c r="F53" s="11">
        <v>0.795522014092687</v>
      </c>
      <c r="G53" s="9">
        <v>-36.77</v>
      </c>
    </row>
    <row r="54" spans="1:8" ht="15">
      <c r="A54" s="11">
        <v>2.22</v>
      </c>
      <c r="B54" s="11">
        <v>0.8091937489682247</v>
      </c>
      <c r="C54" s="1">
        <v>14280</v>
      </c>
      <c r="E54" s="11">
        <v>2.22</v>
      </c>
      <c r="F54" s="11">
        <v>0.8091937489682247</v>
      </c>
      <c r="G54" s="9">
        <v>-37.81</v>
      </c>
      <c r="H54" s="1">
        <v>1994</v>
      </c>
    </row>
    <row r="55" spans="1:7" ht="15">
      <c r="A55" s="11">
        <v>2.255</v>
      </c>
      <c r="B55" s="11">
        <v>0.8228928777259575</v>
      </c>
      <c r="C55" s="1">
        <v>15800</v>
      </c>
      <c r="E55" s="11">
        <v>2.255</v>
      </c>
      <c r="F55" s="11">
        <v>0.8228928777259575</v>
      </c>
      <c r="G55" s="9">
        <v>-36.75</v>
      </c>
    </row>
    <row r="56" spans="1:7" ht="15">
      <c r="A56" s="11">
        <v>2.315</v>
      </c>
      <c r="B56" s="11">
        <v>0.8464406003219959</v>
      </c>
      <c r="C56" s="1">
        <v>8280</v>
      </c>
      <c r="E56" s="11">
        <v>2.315</v>
      </c>
      <c r="F56" s="11">
        <v>0.8464406003219959</v>
      </c>
      <c r="G56" s="9">
        <v>-30.53</v>
      </c>
    </row>
    <row r="57" spans="1:7" ht="15">
      <c r="A57" s="11">
        <v>2.375</v>
      </c>
      <c r="B57" s="11">
        <v>0.8700681573107569</v>
      </c>
      <c r="C57" s="1">
        <v>9880</v>
      </c>
      <c r="E57" s="11">
        <v>2.375</v>
      </c>
      <c r="F57" s="11">
        <v>0.8700681573107569</v>
      </c>
      <c r="G57" s="9">
        <v>-29.75</v>
      </c>
    </row>
    <row r="58" spans="1:7" ht="15">
      <c r="A58" s="11">
        <v>2.42</v>
      </c>
      <c r="B58" s="11">
        <v>0.8878409575477477</v>
      </c>
      <c r="C58" s="1">
        <v>11180</v>
      </c>
      <c r="E58" s="11">
        <v>2.42</v>
      </c>
      <c r="F58" s="11">
        <v>0.8878409575477477</v>
      </c>
      <c r="G58" s="9">
        <v>-29.46</v>
      </c>
    </row>
    <row r="59" spans="1:7" ht="15">
      <c r="A59" s="11">
        <v>2.465</v>
      </c>
      <c r="B59" s="11">
        <v>0.9056582513242349</v>
      </c>
      <c r="C59" s="1">
        <v>6640</v>
      </c>
      <c r="D59" s="1">
        <v>1994</v>
      </c>
      <c r="E59" s="11">
        <v>2.465</v>
      </c>
      <c r="F59" s="11">
        <v>0.9056582513242349</v>
      </c>
      <c r="G59" s="9">
        <v>-29.03</v>
      </c>
    </row>
    <row r="60" spans="1:7" ht="15">
      <c r="A60" s="11">
        <v>2.525</v>
      </c>
      <c r="B60" s="11">
        <v>0.9294835585795701</v>
      </c>
      <c r="C60" s="1">
        <v>25760</v>
      </c>
      <c r="E60" s="11">
        <v>2.525</v>
      </c>
      <c r="F60" s="11">
        <v>0.9294835585795701</v>
      </c>
      <c r="G60" s="9">
        <v>-27.62</v>
      </c>
    </row>
    <row r="61" spans="1:7" ht="15">
      <c r="A61" s="11">
        <v>2.585</v>
      </c>
      <c r="B61" s="11">
        <v>0.9533872369818716</v>
      </c>
      <c r="C61" s="1">
        <v>17420</v>
      </c>
      <c r="E61" s="11">
        <v>2.585</v>
      </c>
      <c r="F61" s="11">
        <v>0.9533872369818716</v>
      </c>
      <c r="G61" s="9">
        <v>-27.2</v>
      </c>
    </row>
    <row r="62" spans="1:7" ht="15">
      <c r="A62" s="11">
        <v>2.62</v>
      </c>
      <c r="B62" s="11">
        <v>0.9673670704846608</v>
      </c>
      <c r="C62" s="1">
        <v>23000</v>
      </c>
      <c r="E62" s="11">
        <v>2.62</v>
      </c>
      <c r="F62" s="11">
        <v>0.9673670704846608</v>
      </c>
      <c r="G62" s="9">
        <v>-26.87</v>
      </c>
    </row>
    <row r="63" spans="1:7" ht="15">
      <c r="A63" s="11">
        <v>2.655</v>
      </c>
      <c r="B63" s="11">
        <v>0.981373349454042</v>
      </c>
      <c r="C63" s="1">
        <v>21740</v>
      </c>
      <c r="E63" s="11">
        <v>2.655</v>
      </c>
      <c r="F63" s="11">
        <v>0.981373349454042</v>
      </c>
      <c r="G63" s="9">
        <v>-26.49</v>
      </c>
    </row>
    <row r="64" spans="1:7" ht="15">
      <c r="A64" s="11">
        <v>2.71</v>
      </c>
      <c r="B64" s="11">
        <v>1.003436458834965</v>
      </c>
      <c r="C64" s="1">
        <v>17960</v>
      </c>
      <c r="E64" s="11">
        <v>2.71</v>
      </c>
      <c r="F64" s="11">
        <v>1.003436458834965</v>
      </c>
      <c r="G64" s="9">
        <v>-24.86</v>
      </c>
    </row>
    <row r="65" spans="1:7" ht="15">
      <c r="A65" s="11">
        <v>2.76</v>
      </c>
      <c r="B65" s="11">
        <v>1.023550057838352</v>
      </c>
      <c r="C65" s="1">
        <v>16920</v>
      </c>
      <c r="E65" s="11">
        <v>2.76</v>
      </c>
      <c r="F65" s="11">
        <v>1.023550057838352</v>
      </c>
      <c r="G65" s="9">
        <v>-24.87</v>
      </c>
    </row>
    <row r="66" spans="1:7" ht="15">
      <c r="A66" s="11">
        <v>2.8</v>
      </c>
      <c r="B66" s="11">
        <v>1.039679327012357</v>
      </c>
      <c r="C66" s="1">
        <v>18540</v>
      </c>
      <c r="E66" s="11">
        <v>2.8</v>
      </c>
      <c r="F66" s="11">
        <v>1.039679327012357</v>
      </c>
      <c r="G66" s="9">
        <v>-26.03</v>
      </c>
    </row>
    <row r="67" spans="1:7" ht="15">
      <c r="A67" s="11">
        <v>2.86</v>
      </c>
      <c r="B67" s="11">
        <v>1.063936946256842</v>
      </c>
      <c r="C67" s="1">
        <v>19560</v>
      </c>
      <c r="E67" s="11">
        <v>2.86</v>
      </c>
      <c r="F67" s="11">
        <v>1.063936946256842</v>
      </c>
      <c r="G67" s="9">
        <v>-32.19</v>
      </c>
    </row>
    <row r="68" spans="1:7" ht="15">
      <c r="A68" s="11">
        <v>2.92</v>
      </c>
      <c r="B68" s="11">
        <v>1.088270653552611</v>
      </c>
      <c r="C68" s="1">
        <v>10860</v>
      </c>
      <c r="E68" s="11">
        <v>2.92</v>
      </c>
      <c r="F68" s="11">
        <v>1.088270653552611</v>
      </c>
      <c r="G68" s="9">
        <v>-34.9</v>
      </c>
    </row>
    <row r="69" spans="1:7" ht="15">
      <c r="A69" s="11">
        <v>2.955</v>
      </c>
      <c r="B69" s="11">
        <v>1.102500287523884</v>
      </c>
      <c r="C69" s="1">
        <v>18340</v>
      </c>
      <c r="E69" s="11">
        <v>2.955</v>
      </c>
      <c r="F69" s="11">
        <v>1.102500287523884</v>
      </c>
      <c r="G69" s="9">
        <v>-37.27</v>
      </c>
    </row>
    <row r="70" spans="1:7" ht="15">
      <c r="A70" s="11">
        <v>2.99</v>
      </c>
      <c r="B70" s="11">
        <v>1.116755596095347</v>
      </c>
      <c r="C70" s="1">
        <v>7780</v>
      </c>
      <c r="E70" s="11">
        <v>2.99</v>
      </c>
      <c r="F70" s="11">
        <v>1.116755596095347</v>
      </c>
      <c r="G70" s="9">
        <v>-39.65</v>
      </c>
    </row>
    <row r="71" spans="1:7" ht="15">
      <c r="A71" s="11">
        <v>3.02</v>
      </c>
      <c r="B71" s="11">
        <v>1.12899480601821</v>
      </c>
      <c r="C71" s="1">
        <v>18840</v>
      </c>
      <c r="E71" s="11">
        <v>3.02</v>
      </c>
      <c r="F71" s="11">
        <v>1.12899480601821</v>
      </c>
      <c r="G71" s="9">
        <v>-41.65</v>
      </c>
    </row>
    <row r="72" spans="1:8" ht="15">
      <c r="A72" s="11">
        <v>3.08</v>
      </c>
      <c r="B72" s="11">
        <v>1.153529453211593</v>
      </c>
      <c r="C72" s="1">
        <v>14640</v>
      </c>
      <c r="E72" s="11">
        <v>3.08</v>
      </c>
      <c r="F72" s="11">
        <v>1.153529453211593</v>
      </c>
      <c r="G72" s="9">
        <v>-41.75</v>
      </c>
      <c r="H72" s="1">
        <v>1993</v>
      </c>
    </row>
    <row r="73" spans="1:7" ht="15">
      <c r="A73" s="11">
        <v>3.125</v>
      </c>
      <c r="B73" s="11">
        <v>1.171979425871411</v>
      </c>
      <c r="C73" s="1">
        <v>6600</v>
      </c>
      <c r="E73" s="11">
        <v>3.125</v>
      </c>
      <c r="F73" s="11">
        <v>1.171979425871411</v>
      </c>
      <c r="G73" s="9">
        <v>-36.1</v>
      </c>
    </row>
    <row r="74" spans="1:7" ht="15">
      <c r="A74" s="11">
        <v>3.17</v>
      </c>
      <c r="B74" s="11">
        <v>1.190471206902171</v>
      </c>
      <c r="C74" s="1">
        <v>3500</v>
      </c>
      <c r="E74" s="11">
        <v>3.17</v>
      </c>
      <c r="F74" s="11">
        <v>1.190471206902171</v>
      </c>
      <c r="G74" s="9">
        <v>-29.85</v>
      </c>
    </row>
    <row r="75" spans="1:7" ht="15">
      <c r="A75" s="11">
        <v>3.215</v>
      </c>
      <c r="B75" s="11">
        <v>1.209004630148973</v>
      </c>
      <c r="C75" s="1">
        <v>7160</v>
      </c>
      <c r="E75" s="11">
        <v>3.215</v>
      </c>
      <c r="F75" s="11">
        <v>1.209004630148973</v>
      </c>
      <c r="G75" s="9">
        <v>-29.37</v>
      </c>
    </row>
    <row r="76" spans="1:7" ht="15">
      <c r="A76" s="11">
        <v>3.27</v>
      </c>
      <c r="B76" s="11">
        <v>1.231712905798133</v>
      </c>
      <c r="C76" s="1">
        <v>5160</v>
      </c>
      <c r="D76" s="1">
        <v>1993</v>
      </c>
      <c r="E76" s="11">
        <v>3.27</v>
      </c>
      <c r="F76" s="11">
        <v>1.231712905798133</v>
      </c>
      <c r="G76" s="9">
        <v>-28.39</v>
      </c>
    </row>
    <row r="77" spans="1:7" ht="15">
      <c r="A77" s="11">
        <v>3.31</v>
      </c>
      <c r="B77" s="11">
        <v>1.248266755578966</v>
      </c>
      <c r="C77" s="1">
        <v>5540</v>
      </c>
      <c r="E77" s="11">
        <v>3.31</v>
      </c>
      <c r="F77" s="11">
        <v>1.248266755578966</v>
      </c>
      <c r="G77" s="9">
        <v>-27.47</v>
      </c>
    </row>
    <row r="78" spans="1:7" ht="15">
      <c r="A78" s="11">
        <v>3.35</v>
      </c>
      <c r="B78" s="11">
        <v>1.264853102546817</v>
      </c>
      <c r="C78" s="1">
        <v>14360</v>
      </c>
      <c r="E78" s="11">
        <v>3.35</v>
      </c>
      <c r="F78" s="11">
        <v>1.264853102546817</v>
      </c>
      <c r="G78" s="9">
        <v>-26.48</v>
      </c>
    </row>
    <row r="79" spans="1:7" ht="15">
      <c r="A79" s="11">
        <v>3.39</v>
      </c>
      <c r="B79" s="11">
        <v>1.281471831770251</v>
      </c>
      <c r="C79" s="1">
        <v>9660</v>
      </c>
      <c r="E79" s="11">
        <v>3.39</v>
      </c>
      <c r="F79" s="11">
        <v>1.281471831770251</v>
      </c>
      <c r="G79" s="9">
        <v>-26.04</v>
      </c>
    </row>
    <row r="80" spans="1:7" ht="15">
      <c r="A80" s="11">
        <v>3.43</v>
      </c>
      <c r="B80" s="11">
        <v>1.298122828702643</v>
      </c>
      <c r="C80" s="1">
        <v>11020</v>
      </c>
      <c r="E80" s="11">
        <v>3.43</v>
      </c>
      <c r="F80" s="11">
        <v>1.298122828702643</v>
      </c>
      <c r="G80" s="9">
        <v>-26.44</v>
      </c>
    </row>
    <row r="81" spans="1:7" ht="15">
      <c r="A81" s="11">
        <v>3.47</v>
      </c>
      <c r="B81" s="11">
        <v>1.314805979181498</v>
      </c>
      <c r="C81" s="1">
        <v>29260</v>
      </c>
      <c r="E81" s="11">
        <v>3.47</v>
      </c>
      <c r="F81" s="11">
        <v>1.314805979181498</v>
      </c>
      <c r="G81" s="9">
        <v>-33.35</v>
      </c>
    </row>
    <row r="82" spans="1:8" ht="15">
      <c r="A82" s="11">
        <v>3.525</v>
      </c>
      <c r="B82" s="11">
        <v>1.337797608648512</v>
      </c>
      <c r="C82" s="1">
        <v>10020</v>
      </c>
      <c r="E82" s="11">
        <v>3.525</v>
      </c>
      <c r="F82" s="11">
        <v>1.337797608648512</v>
      </c>
      <c r="G82" s="9">
        <v>-33.67</v>
      </c>
      <c r="H82" s="1">
        <v>1992</v>
      </c>
    </row>
    <row r="83" spans="1:7" ht="15">
      <c r="A83" s="11">
        <v>3.58</v>
      </c>
      <c r="B83" s="11">
        <v>1.360849518727749</v>
      </c>
      <c r="C83" s="1">
        <v>6760</v>
      </c>
      <c r="E83" s="11">
        <v>3.58</v>
      </c>
      <c r="F83" s="11">
        <v>1.360849518727749</v>
      </c>
      <c r="G83" s="9">
        <v>-31.99</v>
      </c>
    </row>
    <row r="84" spans="1:7" ht="15">
      <c r="A84" s="11">
        <v>3.62</v>
      </c>
      <c r="B84" s="11">
        <v>1.377652234783429</v>
      </c>
      <c r="C84" s="1">
        <v>9960</v>
      </c>
      <c r="E84" s="11">
        <v>3.62</v>
      </c>
      <c r="F84" s="11">
        <v>1.377652234783429</v>
      </c>
      <c r="G84" s="9">
        <v>-29.67</v>
      </c>
    </row>
    <row r="85" spans="1:7" ht="15">
      <c r="A85" s="11">
        <v>3.655</v>
      </c>
      <c r="B85" s="11">
        <v>1.392380549615331</v>
      </c>
      <c r="C85" s="1">
        <v>10640</v>
      </c>
      <c r="E85" s="11">
        <v>3.655</v>
      </c>
      <c r="F85" s="11">
        <v>1.392380549615331</v>
      </c>
      <c r="G85" s="9">
        <v>-25.16</v>
      </c>
    </row>
    <row r="86" spans="1:7" ht="15">
      <c r="A86" s="11">
        <v>3.715</v>
      </c>
      <c r="B86" s="11">
        <v>1.417685200564787</v>
      </c>
      <c r="C86" s="1">
        <v>9000</v>
      </c>
      <c r="E86" s="11">
        <v>3.715</v>
      </c>
      <c r="F86" s="11">
        <v>1.417685200564787</v>
      </c>
      <c r="G86" s="9">
        <v>-25.13</v>
      </c>
    </row>
    <row r="87" spans="1:7" ht="15">
      <c r="A87" s="11">
        <v>3.775</v>
      </c>
      <c r="B87" s="11">
        <v>1.443060391751254</v>
      </c>
      <c r="C87" s="1">
        <v>15120</v>
      </c>
      <c r="E87" s="11">
        <v>3.775</v>
      </c>
      <c r="F87" s="11">
        <v>1.443060391751254</v>
      </c>
      <c r="G87" s="9">
        <v>-25.74</v>
      </c>
    </row>
    <row r="88" spans="1:7" ht="15">
      <c r="A88" s="11">
        <v>3.815</v>
      </c>
      <c r="B88" s="11">
        <v>1.460016184107983</v>
      </c>
      <c r="C88" s="1">
        <v>6020</v>
      </c>
      <c r="D88" s="1">
        <v>1992</v>
      </c>
      <c r="E88" s="11">
        <v>3.815</v>
      </c>
      <c r="F88" s="11">
        <v>1.460016184107983</v>
      </c>
      <c r="G88" s="9">
        <v>-27</v>
      </c>
    </row>
    <row r="89" spans="1:7" ht="15">
      <c r="A89" s="11">
        <v>3.855</v>
      </c>
      <c r="B89" s="11">
        <v>1.477003050702238</v>
      </c>
      <c r="C89" s="1">
        <v>10320</v>
      </c>
      <c r="E89" s="11">
        <v>3.855</v>
      </c>
      <c r="F89" s="11">
        <v>1.477003050702238</v>
      </c>
      <c r="G89" s="9">
        <v>-27.21</v>
      </c>
    </row>
    <row r="90" spans="1:7" ht="15">
      <c r="A90" s="11">
        <v>3.895</v>
      </c>
      <c r="B90" s="11">
        <v>1.494020881410363</v>
      </c>
      <c r="C90" s="1">
        <v>6040</v>
      </c>
      <c r="E90" s="11">
        <v>3.895</v>
      </c>
      <c r="F90" s="11">
        <v>1.494020881410363</v>
      </c>
      <c r="G90" s="9">
        <v>-27.13</v>
      </c>
    </row>
    <row r="91" spans="1:7" ht="15">
      <c r="A91" s="11">
        <v>3.94</v>
      </c>
      <c r="B91" s="11">
        <v>1.51320281747696</v>
      </c>
      <c r="C91" s="1">
        <v>7520</v>
      </c>
      <c r="E91" s="11">
        <v>3.94</v>
      </c>
      <c r="F91" s="11">
        <v>1.51320281747696</v>
      </c>
      <c r="G91" s="9">
        <v>-26.9</v>
      </c>
    </row>
    <row r="92" spans="1:7" ht="15">
      <c r="A92" s="11">
        <v>4</v>
      </c>
      <c r="B92" s="11">
        <v>1.538839214457824</v>
      </c>
      <c r="C92" s="1">
        <v>10620</v>
      </c>
      <c r="E92" s="11">
        <v>4</v>
      </c>
      <c r="F92" s="11">
        <v>1.538839214457824</v>
      </c>
      <c r="G92" s="9">
        <v>-30.15</v>
      </c>
    </row>
    <row r="93" spans="1:7" ht="15">
      <c r="A93" s="11">
        <v>4.06</v>
      </c>
      <c r="B93" s="11">
        <v>1.564544389625501</v>
      </c>
      <c r="C93" s="1">
        <v>30920</v>
      </c>
      <c r="E93" s="11">
        <v>4.06</v>
      </c>
      <c r="F93" s="11">
        <v>1.564544389625501</v>
      </c>
      <c r="G93" s="9">
        <v>-32.72</v>
      </c>
    </row>
    <row r="94" spans="1:7" ht="15">
      <c r="A94" s="11">
        <v>4.098</v>
      </c>
      <c r="B94" s="11">
        <v>1.580859735734665</v>
      </c>
      <c r="C94" s="1">
        <v>7260</v>
      </c>
      <c r="E94" s="11">
        <v>4.098</v>
      </c>
      <c r="F94" s="11">
        <v>1.580859735734665</v>
      </c>
      <c r="G94" s="9">
        <v>-35.64</v>
      </c>
    </row>
    <row r="95" spans="1:7" ht="15">
      <c r="A95" s="11">
        <v>4.136</v>
      </c>
      <c r="B95" s="11">
        <v>1.59720243045404</v>
      </c>
      <c r="C95" s="1">
        <v>10740</v>
      </c>
      <c r="E95" s="11">
        <v>4.136</v>
      </c>
      <c r="F95" s="11">
        <v>1.59720243045404</v>
      </c>
      <c r="G95" s="9">
        <v>-38.03</v>
      </c>
    </row>
    <row r="96" spans="1:7" ht="15">
      <c r="A96" s="11">
        <v>4.174</v>
      </c>
      <c r="B96" s="11">
        <v>1.613572381627273</v>
      </c>
      <c r="C96" s="1">
        <v>36900</v>
      </c>
      <c r="E96" s="11">
        <v>4.174</v>
      </c>
      <c r="F96" s="11">
        <v>1.613572381627273</v>
      </c>
      <c r="G96" s="9">
        <v>-39.56</v>
      </c>
    </row>
    <row r="97" spans="1:7" ht="15">
      <c r="A97" s="11">
        <v>4.212</v>
      </c>
      <c r="B97" s="11">
        <v>1.629969497400432</v>
      </c>
      <c r="C97" s="1">
        <v>25200</v>
      </c>
      <c r="E97" s="11">
        <v>4.212</v>
      </c>
      <c r="F97" s="11">
        <v>1.629969497400432</v>
      </c>
      <c r="G97" s="9">
        <v>-40.41</v>
      </c>
    </row>
    <row r="98" spans="1:8" ht="15">
      <c r="A98" s="11">
        <v>4.25</v>
      </c>
      <c r="B98" s="11">
        <v>1.64639368622147</v>
      </c>
      <c r="C98" s="1">
        <v>6580</v>
      </c>
      <c r="D98" s="1">
        <v>1991</v>
      </c>
      <c r="E98" s="11">
        <v>4.25</v>
      </c>
      <c r="F98" s="11">
        <v>1.64639368622147</v>
      </c>
      <c r="G98" s="9">
        <v>-40.65</v>
      </c>
      <c r="H98" s="1">
        <v>1991</v>
      </c>
    </row>
    <row r="99" spans="1:7" ht="15">
      <c r="A99" s="11">
        <v>4.288</v>
      </c>
      <c r="B99" s="11">
        <v>1.662844856839699</v>
      </c>
      <c r="C99" s="1">
        <v>8280</v>
      </c>
      <c r="E99" s="11">
        <v>4.288</v>
      </c>
      <c r="F99" s="11">
        <v>1.662844856839699</v>
      </c>
      <c r="G99" s="9">
        <v>-40.57</v>
      </c>
    </row>
    <row r="100" spans="1:7" ht="15">
      <c r="A100" s="11">
        <v>4.326</v>
      </c>
      <c r="B100" s="11">
        <v>1.67932291830525</v>
      </c>
      <c r="C100" s="1">
        <v>7460</v>
      </c>
      <c r="E100" s="11">
        <v>4.326</v>
      </c>
      <c r="F100" s="11">
        <v>1.67932291830525</v>
      </c>
      <c r="G100" s="9">
        <v>-40.34</v>
      </c>
    </row>
    <row r="101" spans="1:7" ht="15">
      <c r="A101" s="11">
        <v>4.364</v>
      </c>
      <c r="B101" s="11">
        <v>1.695827779968547</v>
      </c>
      <c r="C101" s="1">
        <v>8660</v>
      </c>
      <c r="E101" s="11">
        <v>4.364</v>
      </c>
      <c r="F101" s="11">
        <v>1.695827779968547</v>
      </c>
      <c r="G101" s="9">
        <v>-39.62</v>
      </c>
    </row>
    <row r="102" spans="1:7" ht="15">
      <c r="A102" s="11">
        <v>4.402</v>
      </c>
      <c r="B102" s="11">
        <v>1.712359351479768</v>
      </c>
      <c r="C102" s="1">
        <v>15140</v>
      </c>
      <c r="E102" s="11">
        <v>4.402</v>
      </c>
      <c r="F102" s="11">
        <v>1.712359351479768</v>
      </c>
      <c r="G102" s="9">
        <v>-38.85</v>
      </c>
    </row>
    <row r="103" spans="1:7" ht="15">
      <c r="A103" s="11">
        <v>4.44</v>
      </c>
      <c r="B103" s="11">
        <v>1.728917542788319</v>
      </c>
      <c r="C103" s="1">
        <v>13180</v>
      </c>
      <c r="E103" s="11">
        <v>4.44</v>
      </c>
      <c r="F103" s="11">
        <v>1.728917542788319</v>
      </c>
      <c r="G103" s="9">
        <v>-37.47</v>
      </c>
    </row>
    <row r="104" spans="1:7" ht="15">
      <c r="A104" s="11">
        <v>4.478</v>
      </c>
      <c r="B104" s="11">
        <v>1.745502264142299</v>
      </c>
      <c r="C104" s="1">
        <v>16540</v>
      </c>
      <c r="E104" s="11">
        <v>4.478</v>
      </c>
      <c r="F104" s="11">
        <v>1.745502264142299</v>
      </c>
      <c r="G104" s="9">
        <v>-35.27</v>
      </c>
    </row>
    <row r="105" spans="1:7" ht="15">
      <c r="A105" s="11">
        <v>4.516</v>
      </c>
      <c r="B105" s="11">
        <v>1.762113426087965</v>
      </c>
      <c r="C105" s="1">
        <v>13340</v>
      </c>
      <c r="E105" s="11">
        <v>4.516</v>
      </c>
      <c r="F105" s="11">
        <v>1.762113426087965</v>
      </c>
      <c r="G105" s="9">
        <v>-33.35</v>
      </c>
    </row>
    <row r="106" spans="1:7" ht="15">
      <c r="A106" s="11">
        <v>4.554</v>
      </c>
      <c r="B106" s="11">
        <v>1.778750939469204</v>
      </c>
      <c r="C106" s="1">
        <v>21380</v>
      </c>
      <c r="E106" s="11">
        <v>4.554</v>
      </c>
      <c r="F106" s="11">
        <v>1.778750939469204</v>
      </c>
      <c r="G106" s="9">
        <v>-32.01</v>
      </c>
    </row>
    <row r="107" spans="1:7" ht="15">
      <c r="A107" s="11">
        <v>4.592</v>
      </c>
      <c r="B107" s="11">
        <v>1.795414715426997</v>
      </c>
      <c r="C107" s="1">
        <v>24700</v>
      </c>
      <c r="E107" s="11">
        <v>4.592</v>
      </c>
      <c r="F107" s="11">
        <v>1.795414715426997</v>
      </c>
      <c r="G107" s="9">
        <v>-31.47</v>
      </c>
    </row>
    <row r="108" spans="1:7" ht="15">
      <c r="A108" s="11">
        <v>4.63</v>
      </c>
      <c r="B108" s="11">
        <v>1.812104665398889</v>
      </c>
      <c r="C108" s="1">
        <v>16120</v>
      </c>
      <c r="E108" s="11">
        <v>4.63</v>
      </c>
      <c r="F108" s="11">
        <v>1.812104665398889</v>
      </c>
      <c r="G108" s="9">
        <v>-31.49</v>
      </c>
    </row>
    <row r="109" spans="1:7" ht="15">
      <c r="A109" s="11">
        <v>4.685</v>
      </c>
      <c r="B109" s="11">
        <v>1.836307355534768</v>
      </c>
      <c r="C109" s="1">
        <v>19400</v>
      </c>
      <c r="E109" s="11">
        <v>4.685</v>
      </c>
      <c r="F109" s="11">
        <v>1.836307355534768</v>
      </c>
      <c r="G109" s="9">
        <v>-31.19</v>
      </c>
    </row>
    <row r="110" spans="1:7" ht="15">
      <c r="A110" s="11">
        <v>4.73</v>
      </c>
      <c r="B110" s="11">
        <v>1.856150013386903</v>
      </c>
      <c r="C110" s="1">
        <v>6360</v>
      </c>
      <c r="E110" s="11">
        <v>4.73</v>
      </c>
      <c r="F110" s="11">
        <v>1.856150013386903</v>
      </c>
      <c r="G110" s="9">
        <v>-28.8</v>
      </c>
    </row>
    <row r="111" spans="1:7" ht="15">
      <c r="A111" s="11">
        <v>4.76</v>
      </c>
      <c r="B111" s="11">
        <v>1.869398601841442</v>
      </c>
      <c r="C111" s="1">
        <v>6380</v>
      </c>
      <c r="E111" s="11">
        <v>4.76</v>
      </c>
      <c r="F111" s="11">
        <v>1.869398601841442</v>
      </c>
      <c r="G111" s="9">
        <v>-27.28</v>
      </c>
    </row>
    <row r="112" spans="1:7" ht="15">
      <c r="A112" s="11">
        <v>4.79</v>
      </c>
      <c r="B112" s="11">
        <v>1.882663261909099</v>
      </c>
      <c r="C112" s="1">
        <v>10680</v>
      </c>
      <c r="E112" s="11">
        <v>4.79</v>
      </c>
      <c r="F112" s="11">
        <v>1.882663261909099</v>
      </c>
      <c r="G112" s="9">
        <v>-25.68</v>
      </c>
    </row>
    <row r="113" spans="1:7" ht="15">
      <c r="A113" s="11">
        <v>4.835</v>
      </c>
      <c r="B113" s="11">
        <v>1.902590296010851</v>
      </c>
      <c r="C113" s="1">
        <v>6620</v>
      </c>
      <c r="E113" s="11">
        <v>4.835</v>
      </c>
      <c r="F113" s="11">
        <v>1.902590296010851</v>
      </c>
      <c r="G113" s="9">
        <v>-25.04</v>
      </c>
    </row>
    <row r="114" spans="1:7" ht="15">
      <c r="A114" s="11">
        <v>4.885</v>
      </c>
      <c r="B114" s="11">
        <v>1.924773569712927</v>
      </c>
      <c r="C114" s="1">
        <v>31560</v>
      </c>
      <c r="E114" s="11">
        <v>4.885</v>
      </c>
      <c r="F114" s="11">
        <v>1.924773569712927</v>
      </c>
      <c r="G114" s="9">
        <v>-27.38</v>
      </c>
    </row>
    <row r="115" spans="1:7" ht="15">
      <c r="A115" s="11">
        <v>4.92</v>
      </c>
      <c r="B115" s="11">
        <v>1.94032813932893</v>
      </c>
      <c r="C115" s="1">
        <v>22920</v>
      </c>
      <c r="E115" s="11">
        <v>4.92</v>
      </c>
      <c r="F115" s="11">
        <v>1.94032813932893</v>
      </c>
      <c r="G115" s="9">
        <v>-29.84</v>
      </c>
    </row>
    <row r="116" spans="1:7" ht="15">
      <c r="A116" s="11">
        <v>4.955</v>
      </c>
      <c r="B116" s="11">
        <v>1.955904275245945</v>
      </c>
      <c r="C116" s="1">
        <v>24680</v>
      </c>
      <c r="E116" s="11">
        <v>4.955</v>
      </c>
      <c r="F116" s="11">
        <v>1.955904275245945</v>
      </c>
      <c r="G116" s="9">
        <v>-31.89</v>
      </c>
    </row>
    <row r="117" spans="1:7" ht="15">
      <c r="A117" s="11">
        <v>4.985</v>
      </c>
      <c r="B117" s="11">
        <v>1.969272362479949</v>
      </c>
      <c r="C117" s="1">
        <v>16940</v>
      </c>
      <c r="E117" s="11">
        <v>4.985</v>
      </c>
      <c r="F117" s="11">
        <v>1.969272362479949</v>
      </c>
      <c r="G117" s="9">
        <v>-33.31</v>
      </c>
    </row>
    <row r="118" spans="1:8" ht="15">
      <c r="A118" s="11">
        <v>5.04</v>
      </c>
      <c r="B118" s="11">
        <v>1.993821414609637</v>
      </c>
      <c r="C118" s="1">
        <v>7980</v>
      </c>
      <c r="E118" s="11">
        <v>5.04</v>
      </c>
      <c r="F118" s="11">
        <v>1.993821414609637</v>
      </c>
      <c r="G118" s="9">
        <v>-34.16</v>
      </c>
      <c r="H118" s="1">
        <v>1990</v>
      </c>
    </row>
    <row r="119" spans="1:7" ht="15">
      <c r="A119" s="11">
        <v>5.095</v>
      </c>
      <c r="B119" s="11">
        <v>2.018423157245375</v>
      </c>
      <c r="C119" s="1">
        <v>8180</v>
      </c>
      <c r="E119" s="11">
        <v>5.095</v>
      </c>
      <c r="F119" s="11">
        <v>2.018423157245375</v>
      </c>
      <c r="G119" s="9">
        <v>-33.44</v>
      </c>
    </row>
    <row r="120" spans="1:7" ht="15">
      <c r="A120" s="11">
        <v>5.15</v>
      </c>
      <c r="B120" s="11">
        <v>2.043077333414822</v>
      </c>
      <c r="C120" s="1">
        <v>5860</v>
      </c>
      <c r="E120" s="11">
        <v>5.15</v>
      </c>
      <c r="F120" s="11">
        <v>2.043077333414822</v>
      </c>
      <c r="G120" s="9">
        <v>-33.24</v>
      </c>
    </row>
    <row r="121" spans="1:7" ht="15">
      <c r="A121" s="11">
        <v>5.19</v>
      </c>
      <c r="B121" s="11">
        <v>2.06104042712471</v>
      </c>
      <c r="C121" s="1">
        <v>3120</v>
      </c>
      <c r="D121" s="1">
        <v>1990</v>
      </c>
      <c r="E121" s="11">
        <v>5.19</v>
      </c>
      <c r="F121" s="11">
        <v>2.06104042712471</v>
      </c>
      <c r="G121" s="9">
        <v>-32.51</v>
      </c>
    </row>
    <row r="122" spans="1:7" ht="15">
      <c r="A122" s="11">
        <v>5.23</v>
      </c>
      <c r="B122" s="11">
        <v>2.079031021070113</v>
      </c>
      <c r="C122" s="1">
        <v>5140</v>
      </c>
      <c r="E122" s="11">
        <v>5.23</v>
      </c>
      <c r="F122" s="11">
        <v>2.079031021070113</v>
      </c>
      <c r="G122" s="9">
        <v>-31.21</v>
      </c>
    </row>
    <row r="123" spans="1:7" ht="15">
      <c r="A123" s="11">
        <v>5.27</v>
      </c>
      <c r="B123" s="11">
        <v>2.097049017661988</v>
      </c>
      <c r="C123" s="1">
        <v>4580</v>
      </c>
      <c r="E123" s="11">
        <v>5.27</v>
      </c>
      <c r="F123" s="11">
        <v>2.097049017661988</v>
      </c>
      <c r="G123" s="9">
        <v>-29.89</v>
      </c>
    </row>
    <row r="124" spans="1:7" ht="15">
      <c r="A124" s="11">
        <v>5.31</v>
      </c>
      <c r="B124" s="11">
        <v>2.115094319663766</v>
      </c>
      <c r="C124" s="1">
        <v>4980</v>
      </c>
      <c r="E124" s="11">
        <v>5.31</v>
      </c>
      <c r="F124" s="11">
        <v>2.115094319663766</v>
      </c>
      <c r="G124" s="9">
        <v>-28.76</v>
      </c>
    </row>
    <row r="125" spans="1:7" ht="15">
      <c r="A125" s="11">
        <v>5.35</v>
      </c>
      <c r="B125" s="11">
        <v>2.133166830190663</v>
      </c>
      <c r="C125" s="1">
        <v>25000</v>
      </c>
      <c r="E125" s="11">
        <v>5.35</v>
      </c>
      <c r="F125" s="11">
        <v>2.133166830190663</v>
      </c>
      <c r="G125" s="9">
        <v>-28.01</v>
      </c>
    </row>
    <row r="126" spans="1:7" ht="15">
      <c r="A126" s="11">
        <v>5.405</v>
      </c>
      <c r="B126" s="11">
        <v>2.158060786225769</v>
      </c>
      <c r="C126" s="1">
        <v>6940</v>
      </c>
      <c r="E126" s="11">
        <v>5.405</v>
      </c>
      <c r="F126" s="11">
        <v>2.158060786225769</v>
      </c>
      <c r="G126" s="9">
        <v>-27.58</v>
      </c>
    </row>
    <row r="127" spans="1:7" ht="15">
      <c r="A127" s="11">
        <v>5.455</v>
      </c>
      <c r="B127" s="11">
        <v>2.180735924064678</v>
      </c>
      <c r="C127" s="1">
        <v>16780</v>
      </c>
      <c r="E127" s="11">
        <v>5.455</v>
      </c>
      <c r="F127" s="11">
        <v>2.180735924064678</v>
      </c>
      <c r="G127" s="9">
        <v>-27.52</v>
      </c>
    </row>
    <row r="128" spans="1:7" ht="15">
      <c r="A128" s="11">
        <v>5.49</v>
      </c>
      <c r="B128" s="11">
        <v>2.196633500517691</v>
      </c>
      <c r="C128" s="1">
        <v>9860</v>
      </c>
      <c r="E128" s="11">
        <v>5.49</v>
      </c>
      <c r="F128" s="11">
        <v>2.196633500517691</v>
      </c>
      <c r="G128" s="9">
        <v>-27.97</v>
      </c>
    </row>
    <row r="129" spans="1:7" ht="15">
      <c r="A129" s="11">
        <v>5.525</v>
      </c>
      <c r="B129" s="11">
        <v>2.212551578015672</v>
      </c>
      <c r="C129" s="1">
        <v>9780</v>
      </c>
      <c r="E129" s="11">
        <v>5.525</v>
      </c>
      <c r="F129" s="11">
        <v>2.212551578015672</v>
      </c>
      <c r="G129" s="9">
        <v>-28.69</v>
      </c>
    </row>
    <row r="130" spans="1:7" ht="15">
      <c r="A130" s="11">
        <v>5.56</v>
      </c>
      <c r="B130" s="11">
        <v>2.228490092926769</v>
      </c>
      <c r="C130" s="1">
        <v>21240</v>
      </c>
      <c r="E130" s="11">
        <v>5.56</v>
      </c>
      <c r="F130" s="11">
        <v>2.228490092926769</v>
      </c>
      <c r="G130" s="9">
        <v>-29.09</v>
      </c>
    </row>
    <row r="131" spans="1:7" ht="15">
      <c r="A131" s="11">
        <v>5.595</v>
      </c>
      <c r="B131" s="11">
        <v>2.244448981822766</v>
      </c>
      <c r="C131" s="1">
        <v>15760</v>
      </c>
      <c r="E131" s="11">
        <v>5.595</v>
      </c>
      <c r="F131" s="11">
        <v>2.244448981822766</v>
      </c>
      <c r="G131" s="9">
        <v>-29.84</v>
      </c>
    </row>
    <row r="132" spans="1:8" ht="15">
      <c r="A132" s="11">
        <v>5.63</v>
      </c>
      <c r="B132" s="11">
        <v>2.260428181478733</v>
      </c>
      <c r="C132" s="1">
        <v>14560</v>
      </c>
      <c r="E132" s="11">
        <v>5.63</v>
      </c>
      <c r="F132" s="11">
        <v>2.260428181478733</v>
      </c>
      <c r="G132" s="9">
        <v>-30.26</v>
      </c>
      <c r="H132" s="1">
        <v>1989</v>
      </c>
    </row>
    <row r="133" spans="1:7" ht="15">
      <c r="A133" s="11">
        <v>5.685</v>
      </c>
      <c r="B133" s="11">
        <v>2.285579242916308</v>
      </c>
      <c r="C133" s="1">
        <v>13000</v>
      </c>
      <c r="E133" s="11">
        <v>5.685</v>
      </c>
      <c r="F133" s="11">
        <v>2.285579242916308</v>
      </c>
      <c r="G133" s="9">
        <v>-29.62</v>
      </c>
    </row>
    <row r="134" spans="1:7" ht="15">
      <c r="A134" s="11">
        <v>5.735</v>
      </c>
      <c r="B134" s="11">
        <v>2.308487025706815</v>
      </c>
      <c r="C134" s="1">
        <v>7140</v>
      </c>
      <c r="E134" s="11">
        <v>5.735</v>
      </c>
      <c r="F134" s="11">
        <v>2.308487025706815</v>
      </c>
      <c r="G134" s="9">
        <v>-29.61</v>
      </c>
    </row>
    <row r="135" spans="1:7" ht="15">
      <c r="A135" s="11">
        <v>5.77</v>
      </c>
      <c r="B135" s="11">
        <v>2.324546840206705</v>
      </c>
      <c r="C135" s="1">
        <v>8080</v>
      </c>
      <c r="E135" s="11">
        <v>5.77</v>
      </c>
      <c r="F135" s="11">
        <v>2.324546840206705</v>
      </c>
      <c r="G135" s="9">
        <v>-30.21</v>
      </c>
    </row>
    <row r="136" spans="1:7" ht="15">
      <c r="A136" s="11">
        <v>5.805</v>
      </c>
      <c r="B136" s="11">
        <v>2.340626652378833</v>
      </c>
      <c r="C136" s="1">
        <v>3500</v>
      </c>
      <c r="D136" s="1">
        <v>1989</v>
      </c>
      <c r="E136" s="11">
        <v>5.805</v>
      </c>
      <c r="F136" s="11">
        <v>2.340626652378833</v>
      </c>
      <c r="G136" s="9">
        <v>-30.78</v>
      </c>
    </row>
    <row r="137" spans="1:7" ht="15">
      <c r="A137" s="11">
        <v>5.855</v>
      </c>
      <c r="B137" s="11">
        <v>2.36363238339328</v>
      </c>
      <c r="C137" s="1">
        <v>5720</v>
      </c>
      <c r="E137" s="11">
        <v>5.855</v>
      </c>
      <c r="F137" s="11">
        <v>2.36363238339328</v>
      </c>
      <c r="G137" s="9">
        <v>-30.71</v>
      </c>
    </row>
    <row r="138" spans="1:7" ht="15">
      <c r="A138" s="11">
        <v>5.91</v>
      </c>
      <c r="B138" s="11">
        <v>2.388985465546689</v>
      </c>
      <c r="C138" s="1">
        <v>13200</v>
      </c>
      <c r="E138" s="11">
        <v>5.91</v>
      </c>
      <c r="F138" s="11">
        <v>2.388985465546689</v>
      </c>
      <c r="G138" s="9">
        <v>-30.76</v>
      </c>
    </row>
    <row r="139" spans="1:7" ht="15">
      <c r="A139" s="11">
        <v>5.95</v>
      </c>
      <c r="B139" s="11">
        <v>2.40745471488351</v>
      </c>
      <c r="C139" s="1">
        <v>11900</v>
      </c>
      <c r="E139" s="11">
        <v>5.95</v>
      </c>
      <c r="F139" s="11">
        <v>2.40745471488351</v>
      </c>
      <c r="G139" s="9">
        <v>-31.25</v>
      </c>
    </row>
    <row r="140" spans="1:8" ht="15">
      <c r="A140" s="11">
        <v>6.01</v>
      </c>
      <c r="B140" s="11">
        <v>2.43520676563153</v>
      </c>
      <c r="C140" s="1">
        <v>17140</v>
      </c>
      <c r="E140" s="11">
        <v>6.01</v>
      </c>
      <c r="F140" s="11">
        <v>2.43520676563153</v>
      </c>
      <c r="G140" s="9">
        <v>-33.8</v>
      </c>
      <c r="H140" s="1">
        <v>1988</v>
      </c>
    </row>
    <row r="141" spans="1:10" ht="15">
      <c r="A141" s="11">
        <v>6.065</v>
      </c>
      <c r="B141" s="11">
        <v>2.460696690359605</v>
      </c>
      <c r="C141" s="1">
        <v>9660</v>
      </c>
      <c r="E141" s="11">
        <v>6.065</v>
      </c>
      <c r="F141" s="11">
        <v>2.460696690359605</v>
      </c>
      <c r="G141" s="9">
        <v>-33.61</v>
      </c>
      <c r="J141" s="11" t="s">
        <v>58</v>
      </c>
    </row>
    <row r="142" spans="1:7" ht="15">
      <c r="A142" s="11">
        <v>6.1</v>
      </c>
      <c r="B142" s="11">
        <v>2.476942609990052</v>
      </c>
      <c r="C142" s="1">
        <v>6300</v>
      </c>
      <c r="E142" s="11">
        <v>6.1</v>
      </c>
      <c r="F142" s="11">
        <v>2.476942609990052</v>
      </c>
      <c r="G142" s="9">
        <v>-33.11</v>
      </c>
    </row>
    <row r="143" spans="1:7" ht="15">
      <c r="A143" s="11">
        <v>6.135</v>
      </c>
      <c r="B143" s="11">
        <v>2.493207950546765</v>
      </c>
      <c r="C143" s="1">
        <v>2860</v>
      </c>
      <c r="E143" s="11">
        <v>6.135</v>
      </c>
      <c r="F143" s="11">
        <v>2.493207950546765</v>
      </c>
      <c r="G143" s="9">
        <v>-31.95</v>
      </c>
    </row>
    <row r="144" spans="1:7" ht="15">
      <c r="A144" s="11">
        <v>6.17</v>
      </c>
      <c r="B144" s="11">
        <v>2.509492651896477</v>
      </c>
      <c r="C144" s="1">
        <v>2120</v>
      </c>
      <c r="D144" s="1">
        <v>1988</v>
      </c>
      <c r="E144" s="11">
        <v>6.17</v>
      </c>
      <c r="F144" s="11">
        <v>2.509492651896477</v>
      </c>
      <c r="G144" s="9">
        <v>-30.77</v>
      </c>
    </row>
    <row r="145" spans="1:7" ht="15">
      <c r="A145" s="11">
        <v>6.205</v>
      </c>
      <c r="B145" s="11">
        <v>2.525796654103409</v>
      </c>
      <c r="C145" s="1">
        <v>4040</v>
      </c>
      <c r="E145" s="11">
        <v>6.205</v>
      </c>
      <c r="F145" s="11">
        <v>2.525796654103409</v>
      </c>
      <c r="G145" s="9">
        <v>-29.83</v>
      </c>
    </row>
    <row r="146" spans="1:7" ht="15">
      <c r="A146" s="11">
        <v>6.24</v>
      </c>
      <c r="B146" s="11">
        <v>2.542119897428915</v>
      </c>
      <c r="C146" s="1">
        <v>7600</v>
      </c>
      <c r="E146" s="11">
        <v>6.24</v>
      </c>
      <c r="F146" s="11">
        <v>2.542119897428915</v>
      </c>
      <c r="G146" s="9">
        <v>-29.56</v>
      </c>
    </row>
    <row r="147" spans="1:7" ht="15">
      <c r="A147" s="11">
        <v>6.275</v>
      </c>
      <c r="B147" s="11">
        <v>2.558462322331129</v>
      </c>
      <c r="C147" s="1">
        <v>4560</v>
      </c>
      <c r="E147" s="11">
        <v>6.275</v>
      </c>
      <c r="F147" s="11">
        <v>2.558462322331129</v>
      </c>
      <c r="G147" s="9">
        <v>-29.45</v>
      </c>
    </row>
    <row r="148" spans="1:7" ht="15">
      <c r="A148" s="11">
        <v>6.31</v>
      </c>
      <c r="B148" s="11">
        <v>2.574823869464615</v>
      </c>
      <c r="C148" s="1">
        <v>6960</v>
      </c>
      <c r="E148" s="11">
        <v>6.31</v>
      </c>
      <c r="F148" s="11">
        <v>2.574823869464615</v>
      </c>
      <c r="G148" s="9">
        <v>-29.93</v>
      </c>
    </row>
    <row r="149" spans="1:7" ht="15">
      <c r="A149" s="11">
        <v>6.345</v>
      </c>
      <c r="B149" s="11">
        <v>2.591204479680008</v>
      </c>
      <c r="C149" s="1">
        <v>13200</v>
      </c>
      <c r="E149" s="11">
        <v>6.345</v>
      </c>
      <c r="F149" s="11">
        <v>2.591204479680008</v>
      </c>
      <c r="G149" s="9">
        <v>-30.59</v>
      </c>
    </row>
    <row r="150" spans="1:7" ht="15">
      <c r="A150" s="11">
        <v>6.38</v>
      </c>
      <c r="B150" s="11">
        <v>2.607604094023669</v>
      </c>
      <c r="C150" s="1">
        <v>5320</v>
      </c>
      <c r="E150" s="11">
        <v>6.38</v>
      </c>
      <c r="F150" s="11">
        <v>2.607604094023669</v>
      </c>
      <c r="G150" s="9">
        <v>-31.24</v>
      </c>
    </row>
    <row r="151" spans="1:7" ht="15">
      <c r="A151" s="11">
        <v>6.415</v>
      </c>
      <c r="B151" s="11">
        <v>2.624022653737324</v>
      </c>
      <c r="C151" s="1">
        <v>4380</v>
      </c>
      <c r="E151" s="11">
        <v>6.415</v>
      </c>
      <c r="F151" s="11">
        <v>2.624022653737324</v>
      </c>
      <c r="G151" s="9">
        <v>-31.53</v>
      </c>
    </row>
    <row r="152" spans="1:7" ht="15">
      <c r="A152" s="11">
        <v>6.45</v>
      </c>
      <c r="B152" s="11">
        <v>2.640460100257716</v>
      </c>
      <c r="C152" s="1">
        <v>6200</v>
      </c>
      <c r="E152" s="11">
        <v>6.45</v>
      </c>
      <c r="F152" s="11">
        <v>2.640460100257716</v>
      </c>
      <c r="G152" s="9">
        <v>-31.05</v>
      </c>
    </row>
    <row r="153" spans="1:7" ht="15">
      <c r="A153" s="11">
        <v>6.485</v>
      </c>
      <c r="B153" s="11">
        <v>2.656916375216252</v>
      </c>
      <c r="C153" s="1">
        <v>5520</v>
      </c>
      <c r="E153" s="11">
        <v>6.485</v>
      </c>
      <c r="F153" s="11">
        <v>2.656916375216252</v>
      </c>
      <c r="G153" s="9">
        <v>-29.64</v>
      </c>
    </row>
    <row r="154" spans="1:7" ht="15">
      <c r="A154" s="11">
        <v>6.52</v>
      </c>
      <c r="B154" s="11">
        <v>2.673391420438648</v>
      </c>
      <c r="C154" s="1">
        <v>12560</v>
      </c>
      <c r="E154" s="11">
        <v>6.52</v>
      </c>
      <c r="F154" s="11">
        <v>2.673391420438648</v>
      </c>
      <c r="G154" s="9">
        <v>-28.33</v>
      </c>
    </row>
    <row r="155" spans="1:7" ht="15">
      <c r="A155" s="11">
        <v>6.555</v>
      </c>
      <c r="B155" s="11">
        <v>2.689885177944576</v>
      </c>
      <c r="C155" s="1">
        <v>12700</v>
      </c>
      <c r="E155" s="11">
        <v>6.555</v>
      </c>
      <c r="F155" s="11">
        <v>2.689885177944576</v>
      </c>
      <c r="G155" s="9">
        <v>-27.34</v>
      </c>
    </row>
    <row r="156" spans="1:7" ht="15">
      <c r="A156" s="11">
        <v>6.59</v>
      </c>
      <c r="B156" s="11">
        <v>2.706397589947315</v>
      </c>
      <c r="C156" s="1">
        <v>7820</v>
      </c>
      <c r="E156" s="11">
        <v>6.59</v>
      </c>
      <c r="F156" s="11">
        <v>2.706397589947315</v>
      </c>
      <c r="G156" s="9">
        <v>-27.14</v>
      </c>
    </row>
    <row r="157" spans="1:7" ht="15">
      <c r="A157" s="11">
        <v>6.625</v>
      </c>
      <c r="B157" s="11">
        <v>2.722928598853392</v>
      </c>
      <c r="C157" s="1">
        <v>4560</v>
      </c>
      <c r="E157" s="11">
        <v>6.625</v>
      </c>
      <c r="F157" s="11">
        <v>2.722928598853392</v>
      </c>
      <c r="G157" s="9">
        <v>-27.08</v>
      </c>
    </row>
    <row r="158" spans="1:7" ht="15">
      <c r="A158" s="11">
        <v>6.675</v>
      </c>
      <c r="B158" s="11">
        <v>2.746576475581961</v>
      </c>
      <c r="C158" s="1">
        <v>2740</v>
      </c>
      <c r="E158" s="11">
        <v>6.675</v>
      </c>
      <c r="F158" s="11">
        <v>2.746576475581961</v>
      </c>
      <c r="G158" s="9">
        <v>-26.87</v>
      </c>
    </row>
    <row r="159" spans="1:7" ht="15">
      <c r="A159" s="11">
        <v>6.725</v>
      </c>
      <c r="B159" s="11">
        <v>2.770262021380311</v>
      </c>
      <c r="C159" s="1">
        <v>3340</v>
      </c>
      <c r="E159" s="11">
        <v>6.725</v>
      </c>
      <c r="F159" s="11">
        <v>2.770262021380311</v>
      </c>
      <c r="G159" s="9">
        <v>-25.78</v>
      </c>
    </row>
    <row r="160" spans="1:7" ht="15">
      <c r="A160" s="11">
        <v>6.76</v>
      </c>
      <c r="B160" s="11">
        <v>2.786864225224464</v>
      </c>
      <c r="C160" s="1">
        <v>7700</v>
      </c>
      <c r="E160" s="11">
        <v>6.76</v>
      </c>
      <c r="F160" s="11">
        <v>2.786864225224464</v>
      </c>
      <c r="G160" s="9">
        <v>-25.9</v>
      </c>
    </row>
    <row r="161" spans="1:7" ht="15">
      <c r="A161" s="11">
        <v>6.795</v>
      </c>
      <c r="B161" s="11">
        <v>2.803484748969657</v>
      </c>
      <c r="C161" s="1">
        <v>14340</v>
      </c>
      <c r="E161" s="11">
        <v>6.795</v>
      </c>
      <c r="F161" s="11">
        <v>2.803484748969657</v>
      </c>
      <c r="G161" s="9">
        <v>-26.81</v>
      </c>
    </row>
    <row r="162" spans="1:7" ht="15">
      <c r="A162" s="11">
        <v>6.83</v>
      </c>
      <c r="B162" s="11">
        <v>2.820123536147231</v>
      </c>
      <c r="C162" s="1">
        <v>18820</v>
      </c>
      <c r="E162" s="11">
        <v>6.83</v>
      </c>
      <c r="F162" s="11">
        <v>2.820123536147231</v>
      </c>
      <c r="G162" s="9">
        <v>-27.83</v>
      </c>
    </row>
    <row r="163" spans="1:7" ht="15">
      <c r="A163" s="11">
        <v>6.865</v>
      </c>
      <c r="B163" s="11">
        <v>2.836780530479356</v>
      </c>
      <c r="C163" s="1">
        <v>7680</v>
      </c>
      <c r="E163" s="11">
        <v>6.865</v>
      </c>
      <c r="F163" s="11">
        <v>2.836780530479356</v>
      </c>
      <c r="G163" s="9">
        <v>-28.89</v>
      </c>
    </row>
    <row r="164" spans="1:7" ht="15">
      <c r="A164" s="11">
        <v>6.9</v>
      </c>
      <c r="B164" s="11">
        <v>2.85345567587868</v>
      </c>
      <c r="C164" s="1">
        <v>7160</v>
      </c>
      <c r="E164" s="11">
        <v>6.9</v>
      </c>
      <c r="F164" s="11">
        <v>2.85345567587868</v>
      </c>
      <c r="G164" s="9">
        <v>-29.95</v>
      </c>
    </row>
    <row r="165" spans="1:7" ht="15">
      <c r="A165" s="11">
        <v>6.935</v>
      </c>
      <c r="B165" s="11">
        <v>2.870148916447977</v>
      </c>
      <c r="C165" s="1">
        <v>6200</v>
      </c>
      <c r="E165" s="11">
        <v>6.935</v>
      </c>
      <c r="F165" s="11">
        <v>2.870148916447977</v>
      </c>
      <c r="G165" s="9">
        <v>-30.54</v>
      </c>
    </row>
    <row r="166" spans="1:7" ht="15">
      <c r="A166" s="11">
        <v>6.97</v>
      </c>
      <c r="B166" s="11">
        <v>2.886860196479792</v>
      </c>
      <c r="C166" s="1">
        <v>3580</v>
      </c>
      <c r="D166" s="1">
        <v>1987</v>
      </c>
      <c r="E166" s="11">
        <v>6.97</v>
      </c>
      <c r="F166" s="11">
        <v>2.886860196479792</v>
      </c>
      <c r="G166" s="9">
        <v>-31.05</v>
      </c>
    </row>
    <row r="167" spans="1:7" ht="15">
      <c r="A167" s="11">
        <v>7.005</v>
      </c>
      <c r="B167" s="11">
        <v>2.903589460456091</v>
      </c>
      <c r="C167" s="1">
        <v>4140</v>
      </c>
      <c r="E167" s="11">
        <v>7.005</v>
      </c>
      <c r="F167" s="11">
        <v>2.903589460456091</v>
      </c>
      <c r="G167" s="9">
        <v>-31.31</v>
      </c>
    </row>
    <row r="168" spans="1:8" ht="15">
      <c r="A168" s="11">
        <v>7.06</v>
      </c>
      <c r="B168" s="11">
        <v>2.929914511040485</v>
      </c>
      <c r="C168" s="1">
        <v>75860</v>
      </c>
      <c r="E168" s="11">
        <v>7.06</v>
      </c>
      <c r="F168" s="11">
        <v>2.929914511040485</v>
      </c>
      <c r="G168" s="9">
        <v>-31.36</v>
      </c>
      <c r="H168" s="1">
        <v>1987</v>
      </c>
    </row>
    <row r="169" spans="1:7" ht="15">
      <c r="A169" s="11">
        <v>7.105</v>
      </c>
      <c r="B169" s="11">
        <v>2.951485967129217</v>
      </c>
      <c r="C169" s="1">
        <v>5420</v>
      </c>
      <c r="E169" s="11">
        <v>7.105</v>
      </c>
      <c r="F169" s="11">
        <v>2.951485967129217</v>
      </c>
      <c r="G169" s="9">
        <v>-29.95</v>
      </c>
    </row>
    <row r="170" spans="1:7" ht="15">
      <c r="A170" s="11">
        <v>7.155</v>
      </c>
      <c r="B170" s="11">
        <v>2.975488702985318</v>
      </c>
      <c r="C170" s="1">
        <v>6540</v>
      </c>
      <c r="E170" s="11">
        <v>7.155</v>
      </c>
      <c r="F170" s="11">
        <v>2.975488702985318</v>
      </c>
      <c r="G170" s="9">
        <v>-29.04</v>
      </c>
    </row>
    <row r="171" spans="1:7" ht="15">
      <c r="A171" s="11">
        <v>7.19</v>
      </c>
      <c r="B171" s="11">
        <v>2.992312110287117</v>
      </c>
      <c r="C171" s="1">
        <v>49520</v>
      </c>
      <c r="E171" s="11">
        <v>7.19</v>
      </c>
      <c r="F171" s="11">
        <v>2.992312110287117</v>
      </c>
      <c r="G171" s="9">
        <v>-26.46</v>
      </c>
    </row>
    <row r="172" spans="1:7" ht="15">
      <c r="A172" s="11">
        <v>7.225</v>
      </c>
      <c r="B172" s="11">
        <v>3.00915315687788</v>
      </c>
      <c r="C172" s="1">
        <v>10740</v>
      </c>
      <c r="E172" s="11">
        <v>7.225</v>
      </c>
      <c r="F172" s="11">
        <v>3.00915315687788</v>
      </c>
      <c r="G172" s="9">
        <v>-26.49</v>
      </c>
    </row>
    <row r="173" spans="1:7" ht="15">
      <c r="A173" s="11">
        <v>7.26</v>
      </c>
      <c r="B173" s="11">
        <v>3.026011788608971</v>
      </c>
      <c r="C173" s="1">
        <v>15760</v>
      </c>
      <c r="E173" s="11">
        <v>7.26</v>
      </c>
      <c r="F173" s="11">
        <v>3.026011788608971</v>
      </c>
      <c r="G173" s="9">
        <v>-26.9</v>
      </c>
    </row>
    <row r="174" spans="1:7" ht="15">
      <c r="A174" s="11">
        <v>7.295</v>
      </c>
      <c r="B174" s="11">
        <v>3.042887951518252</v>
      </c>
      <c r="C174" s="1">
        <v>15120</v>
      </c>
      <c r="E174" s="11">
        <v>7.295</v>
      </c>
      <c r="F174" s="11">
        <v>3.042887951518252</v>
      </c>
      <c r="G174" s="9">
        <v>-27.96</v>
      </c>
    </row>
    <row r="175" spans="1:7" ht="15">
      <c r="A175" s="11">
        <v>7.33</v>
      </c>
      <c r="B175" s="11">
        <v>3.059781591829722</v>
      </c>
      <c r="C175" s="1">
        <v>14280</v>
      </c>
      <c r="E175" s="11">
        <v>7.33</v>
      </c>
      <c r="F175" s="11">
        <v>3.059781591829722</v>
      </c>
      <c r="G175" s="9">
        <v>-29.6</v>
      </c>
    </row>
    <row r="176" spans="1:7" ht="15">
      <c r="A176" s="11">
        <v>7.365</v>
      </c>
      <c r="B176" s="11">
        <v>3.076692655953172</v>
      </c>
      <c r="C176" s="1">
        <v>13900</v>
      </c>
      <c r="E176" s="11">
        <v>7.365</v>
      </c>
      <c r="F176" s="11">
        <v>3.076692655953172</v>
      </c>
      <c r="G176" s="9">
        <v>-31.14</v>
      </c>
    </row>
    <row r="177" spans="1:7" ht="15">
      <c r="A177" s="11">
        <v>7.4</v>
      </c>
      <c r="B177" s="11">
        <v>3.093621090483828</v>
      </c>
      <c r="C177" s="1">
        <v>14620</v>
      </c>
      <c r="E177" s="11">
        <v>7.4</v>
      </c>
      <c r="F177" s="11">
        <v>3.093621090483828</v>
      </c>
      <c r="G177" s="9">
        <v>-32.65</v>
      </c>
    </row>
    <row r="178" spans="1:7" ht="15">
      <c r="A178" s="11">
        <v>7.435</v>
      </c>
      <c r="B178" s="11">
        <v>3.110566842201997</v>
      </c>
      <c r="C178" s="1">
        <v>36880</v>
      </c>
      <c r="E178" s="11">
        <v>7.435</v>
      </c>
      <c r="F178" s="11">
        <v>3.110566842201997</v>
      </c>
      <c r="G178" s="9">
        <v>-33.43</v>
      </c>
    </row>
    <row r="179" spans="1:8" ht="15">
      <c r="A179" s="11">
        <v>7.47</v>
      </c>
      <c r="B179" s="11">
        <v>3.12752985807272</v>
      </c>
      <c r="C179" s="1">
        <v>7600</v>
      </c>
      <c r="E179" s="11">
        <v>7.47</v>
      </c>
      <c r="F179" s="11">
        <v>3.12752985807272</v>
      </c>
      <c r="G179" s="9">
        <v>-33.64</v>
      </c>
      <c r="H179" s="1">
        <v>1986</v>
      </c>
    </row>
    <row r="180" spans="1:7" ht="15">
      <c r="A180" s="11">
        <v>7.505</v>
      </c>
      <c r="B180" s="11">
        <v>3.14451008524541</v>
      </c>
      <c r="C180" s="1">
        <v>22380</v>
      </c>
      <c r="E180" s="11">
        <v>7.505</v>
      </c>
      <c r="F180" s="11">
        <v>3.14451008524541</v>
      </c>
      <c r="G180" s="9">
        <v>-33.45</v>
      </c>
    </row>
    <row r="181" spans="1:7" ht="15">
      <c r="A181" s="11">
        <v>7.54</v>
      </c>
      <c r="B181" s="11">
        <v>3.161507471053508</v>
      </c>
      <c r="C181" s="1">
        <v>6580</v>
      </c>
      <c r="E181" s="11">
        <v>7.54</v>
      </c>
      <c r="F181" s="11">
        <v>3.161507471053508</v>
      </c>
      <c r="G181" s="9">
        <v>-32.36</v>
      </c>
    </row>
    <row r="182" spans="1:7" ht="15">
      <c r="A182" s="11">
        <v>7.59</v>
      </c>
      <c r="B182" s="11">
        <v>3.185819114988091</v>
      </c>
      <c r="C182" s="1">
        <v>5360</v>
      </c>
      <c r="E182" s="11">
        <v>7.59</v>
      </c>
      <c r="F182" s="11">
        <v>3.185819114988091</v>
      </c>
      <c r="G182" s="9">
        <v>-28.89</v>
      </c>
    </row>
    <row r="183" spans="1:7" ht="15">
      <c r="A183" s="11">
        <v>7.64</v>
      </c>
      <c r="B183" s="11">
        <v>3.21016551709166</v>
      </c>
      <c r="C183" s="1">
        <v>2980</v>
      </c>
      <c r="D183" s="1">
        <v>1986</v>
      </c>
      <c r="E183" s="11">
        <v>7.64</v>
      </c>
      <c r="F183" s="11">
        <v>3.21016551709166</v>
      </c>
      <c r="G183" s="9">
        <v>-27.87</v>
      </c>
    </row>
    <row r="184" spans="1:7" ht="15">
      <c r="A184" s="11">
        <v>7.675</v>
      </c>
      <c r="B184" s="11">
        <v>3.227228596216299</v>
      </c>
      <c r="C184" s="1">
        <v>7600</v>
      </c>
      <c r="E184" s="11">
        <v>7.675</v>
      </c>
      <c r="F184" s="11">
        <v>3.227228596216299</v>
      </c>
      <c r="G184" s="9">
        <v>-27.33</v>
      </c>
    </row>
    <row r="185" spans="1:7" ht="15">
      <c r="A185" s="11">
        <v>7.71</v>
      </c>
      <c r="B185" s="11">
        <v>3.244308580773511</v>
      </c>
      <c r="C185" s="1">
        <v>4420</v>
      </c>
      <c r="E185" s="11">
        <v>7.71</v>
      </c>
      <c r="F185" s="11">
        <v>3.244308580773511</v>
      </c>
      <c r="G185" s="9">
        <v>-27.11</v>
      </c>
    </row>
    <row r="186" spans="1:7" ht="15">
      <c r="A186" s="11">
        <v>7.745</v>
      </c>
      <c r="B186" s="11">
        <v>3.261405419167503</v>
      </c>
      <c r="C186" s="1">
        <v>6100</v>
      </c>
      <c r="E186" s="11">
        <v>7.745</v>
      </c>
      <c r="F186" s="11">
        <v>3.261405419167503</v>
      </c>
      <c r="G186" s="9">
        <v>-27.02</v>
      </c>
    </row>
    <row r="187" spans="1:7" ht="15">
      <c r="A187" s="11">
        <v>7.78</v>
      </c>
      <c r="B187" s="11">
        <v>3.278519059984086</v>
      </c>
      <c r="C187" s="1">
        <v>4560</v>
      </c>
      <c r="E187" s="11">
        <v>7.78</v>
      </c>
      <c r="F187" s="11">
        <v>3.278519059984086</v>
      </c>
      <c r="G187" s="9">
        <v>-26.92</v>
      </c>
    </row>
    <row r="188" spans="1:7" ht="15">
      <c r="A188" s="11">
        <v>7.815</v>
      </c>
      <c r="B188" s="11">
        <v>3.295649451990322</v>
      </c>
      <c r="C188" s="1">
        <v>10880</v>
      </c>
      <c r="E188" s="11">
        <v>7.815</v>
      </c>
      <c r="F188" s="11">
        <v>3.295649451990322</v>
      </c>
      <c r="G188" s="9">
        <v>-26.7</v>
      </c>
    </row>
    <row r="189" spans="1:7" ht="15">
      <c r="A189" s="11">
        <v>7.85</v>
      </c>
      <c r="B189" s="11">
        <v>3.31279654413417</v>
      </c>
      <c r="C189" s="1">
        <v>6160</v>
      </c>
      <c r="E189" s="11">
        <v>7.85</v>
      </c>
      <c r="F189" s="11">
        <v>3.31279654413417</v>
      </c>
      <c r="G189" s="9">
        <v>-26.54</v>
      </c>
    </row>
    <row r="190" spans="1:7" ht="15">
      <c r="A190" s="11">
        <v>7.885</v>
      </c>
      <c r="B190" s="11">
        <v>3.329960285544135</v>
      </c>
      <c r="C190" s="1">
        <v>16060</v>
      </c>
      <c r="E190" s="11">
        <v>7.885</v>
      </c>
      <c r="F190" s="11">
        <v>3.329960285544135</v>
      </c>
      <c r="G190" s="9">
        <v>-26.64</v>
      </c>
    </row>
    <row r="191" spans="1:7" ht="15">
      <c r="A191" s="11">
        <v>7.92</v>
      </c>
      <c r="B191" s="11">
        <v>3.347140625528914</v>
      </c>
      <c r="C191" s="1">
        <v>40340</v>
      </c>
      <c r="E191" s="11">
        <v>7.92</v>
      </c>
      <c r="F191" s="11">
        <v>3.347140625528914</v>
      </c>
      <c r="G191" s="9">
        <v>-26.97</v>
      </c>
    </row>
    <row r="192" spans="1:7" ht="15">
      <c r="A192" s="11">
        <v>7.955</v>
      </c>
      <c r="B192" s="11">
        <v>3.364337513577042</v>
      </c>
      <c r="C192" s="1">
        <v>86100</v>
      </c>
      <c r="E192" s="11">
        <v>7.955</v>
      </c>
      <c r="F192" s="11">
        <v>3.364337513577042</v>
      </c>
      <c r="G192" s="9">
        <v>-27.46</v>
      </c>
    </row>
    <row r="193" spans="1:7" ht="15">
      <c r="A193" s="11">
        <v>8.005</v>
      </c>
      <c r="B193" s="11">
        <v>3.388933105686422</v>
      </c>
      <c r="C193" s="1">
        <v>23500</v>
      </c>
      <c r="E193" s="11">
        <v>8.005</v>
      </c>
      <c r="F193" s="11">
        <v>3.388933105686422</v>
      </c>
      <c r="G193" s="9">
        <v>-30.46</v>
      </c>
    </row>
    <row r="194" spans="1:7" ht="15">
      <c r="A194" s="11">
        <v>8.055</v>
      </c>
      <c r="B194" s="11">
        <v>3.413562220544672</v>
      </c>
      <c r="C194" s="1">
        <v>20020</v>
      </c>
      <c r="E194" s="11">
        <v>8.055</v>
      </c>
      <c r="F194" s="11">
        <v>3.413562220544672</v>
      </c>
      <c r="G194" s="9">
        <v>-32.1</v>
      </c>
    </row>
    <row r="195" spans="1:7" ht="15">
      <c r="A195" s="11">
        <v>8.11</v>
      </c>
      <c r="B195" s="11">
        <v>3.440692793587261</v>
      </c>
      <c r="C195" s="1">
        <v>6240</v>
      </c>
      <c r="E195" s="11">
        <v>8.11</v>
      </c>
      <c r="F195" s="11">
        <v>3.440692793587261</v>
      </c>
      <c r="G195" s="9">
        <v>-34.82</v>
      </c>
    </row>
    <row r="196" spans="1:8" ht="15">
      <c r="A196" s="11">
        <v>8.16</v>
      </c>
      <c r="B196" s="11">
        <v>3.465391833948435</v>
      </c>
      <c r="C196" s="1">
        <v>7360</v>
      </c>
      <c r="E196" s="11">
        <v>8.16</v>
      </c>
      <c r="F196" s="11">
        <v>3.465391833948435</v>
      </c>
      <c r="G196" s="9">
        <v>-35.18</v>
      </c>
      <c r="H196" s="1">
        <v>1985</v>
      </c>
    </row>
    <row r="197" spans="1:7" ht="15">
      <c r="A197" s="11">
        <v>8.19</v>
      </c>
      <c r="B197" s="11">
        <v>3.480227140824523</v>
      </c>
      <c r="C197" s="1">
        <v>3860</v>
      </c>
      <c r="D197" s="1">
        <v>1985</v>
      </c>
      <c r="E197" s="11">
        <v>8.19</v>
      </c>
      <c r="F197" s="11">
        <v>3.480227140824523</v>
      </c>
      <c r="G197" s="9">
        <v>-33.53</v>
      </c>
    </row>
    <row r="198" spans="1:7" ht="15">
      <c r="A198" s="11">
        <v>8.235</v>
      </c>
      <c r="B198" s="11">
        <v>3.502502361201695</v>
      </c>
      <c r="C198" s="1">
        <v>5660</v>
      </c>
      <c r="E198" s="11">
        <v>8.235</v>
      </c>
      <c r="F198" s="11">
        <v>3.502502361201695</v>
      </c>
      <c r="G198" s="9">
        <v>-32.47</v>
      </c>
    </row>
    <row r="199" spans="1:7" ht="15">
      <c r="A199" s="11">
        <v>8.275</v>
      </c>
      <c r="B199" s="11">
        <v>3.5223249044486</v>
      </c>
      <c r="C199" s="1">
        <v>5380</v>
      </c>
      <c r="E199" s="11">
        <v>8.275</v>
      </c>
      <c r="F199" s="11">
        <v>3.5223249044486</v>
      </c>
      <c r="G199" s="9">
        <v>-31.17</v>
      </c>
    </row>
    <row r="200" spans="1:7" ht="15">
      <c r="A200" s="11">
        <v>8.315</v>
      </c>
      <c r="B200" s="11">
        <v>3.542168405497355</v>
      </c>
      <c r="C200" s="1">
        <v>7040</v>
      </c>
      <c r="E200" s="11">
        <v>8.315</v>
      </c>
      <c r="F200" s="11">
        <v>3.542168405497355</v>
      </c>
      <c r="G200" s="9">
        <v>-29.98</v>
      </c>
    </row>
    <row r="201" spans="1:7" ht="15">
      <c r="A201" s="11">
        <v>8.355</v>
      </c>
      <c r="B201" s="11">
        <v>3.56203279192328</v>
      </c>
      <c r="C201" s="1">
        <v>10160</v>
      </c>
      <c r="E201" s="11">
        <v>8.355</v>
      </c>
      <c r="F201" s="11">
        <v>3.56203279192328</v>
      </c>
      <c r="G201" s="9">
        <v>-28.94</v>
      </c>
    </row>
    <row r="202" spans="1:7" ht="15">
      <c r="A202" s="11">
        <v>8.395</v>
      </c>
      <c r="B202" s="11">
        <v>3.581917991601093</v>
      </c>
      <c r="C202" s="1">
        <v>11000</v>
      </c>
      <c r="E202" s="11">
        <v>8.395</v>
      </c>
      <c r="F202" s="11">
        <v>3.581917991601093</v>
      </c>
      <c r="G202" s="9">
        <v>-27.99</v>
      </c>
    </row>
    <row r="203" spans="1:7" ht="15">
      <c r="A203" s="11">
        <v>8.435</v>
      </c>
      <c r="B203" s="11">
        <v>3.601823932704224</v>
      </c>
      <c r="C203" s="1">
        <v>7560</v>
      </c>
      <c r="E203" s="11">
        <v>8.435</v>
      </c>
      <c r="F203" s="11">
        <v>3.601823932704224</v>
      </c>
      <c r="G203" s="9">
        <v>-27.01</v>
      </c>
    </row>
    <row r="204" spans="1:7" ht="15">
      <c r="A204" s="11">
        <v>8.475</v>
      </c>
      <c r="B204" s="11">
        <v>3.621750543704128</v>
      </c>
      <c r="C204" s="1">
        <v>13240</v>
      </c>
      <c r="E204" s="11">
        <v>8.475</v>
      </c>
      <c r="F204" s="11">
        <v>3.621750543704128</v>
      </c>
      <c r="G204" s="9">
        <v>-26.51</v>
      </c>
    </row>
    <row r="205" spans="1:7" ht="15">
      <c r="A205" s="11">
        <v>8.525</v>
      </c>
      <c r="B205" s="11">
        <v>3.646687768085378</v>
      </c>
      <c r="C205" s="1">
        <v>11540</v>
      </c>
      <c r="E205" s="11">
        <v>8.525</v>
      </c>
      <c r="F205" s="11">
        <v>3.646687768085378</v>
      </c>
      <c r="G205" s="9">
        <v>-26.08</v>
      </c>
    </row>
    <row r="206" spans="1:7" ht="15">
      <c r="A206" s="11">
        <v>8.575</v>
      </c>
      <c r="B206" s="11">
        <v>3.671657039420634</v>
      </c>
      <c r="C206" s="1">
        <v>8980</v>
      </c>
      <c r="E206" s="11">
        <v>8.575</v>
      </c>
      <c r="F206" s="11">
        <v>3.671657039420634</v>
      </c>
      <c r="G206" s="9">
        <v>-26.39</v>
      </c>
    </row>
    <row r="207" spans="1:7" ht="15">
      <c r="A207" s="11">
        <v>8.615</v>
      </c>
      <c r="B207" s="11">
        <v>3.691655436058524</v>
      </c>
      <c r="C207" s="1">
        <v>9020</v>
      </c>
      <c r="E207" s="11">
        <v>8.615</v>
      </c>
      <c r="F207" s="11">
        <v>3.691655436058524</v>
      </c>
      <c r="G207" s="9">
        <v>-27.08</v>
      </c>
    </row>
    <row r="208" spans="1:7" ht="15">
      <c r="A208" s="11">
        <v>8.655</v>
      </c>
      <c r="B208" s="11">
        <v>3.711674184384329</v>
      </c>
      <c r="C208" s="1">
        <v>10000</v>
      </c>
      <c r="E208" s="11">
        <v>8.655</v>
      </c>
      <c r="F208" s="11">
        <v>3.711674184384329</v>
      </c>
      <c r="G208" s="9">
        <v>-28.22</v>
      </c>
    </row>
    <row r="209" spans="1:7" ht="15">
      <c r="A209" s="11">
        <v>8.695</v>
      </c>
      <c r="B209" s="11">
        <v>3.731713214496334</v>
      </c>
      <c r="C209" s="1">
        <v>13380</v>
      </c>
      <c r="E209" s="11">
        <v>8.695</v>
      </c>
      <c r="F209" s="11">
        <v>3.731713214496334</v>
      </c>
      <c r="G209" s="9">
        <v>-29.55</v>
      </c>
    </row>
    <row r="210" spans="1:7" ht="15">
      <c r="A210" s="11">
        <v>8.735</v>
      </c>
      <c r="B210" s="11">
        <v>3.751772456786376</v>
      </c>
      <c r="C210" s="1">
        <v>19020</v>
      </c>
      <c r="E210" s="11">
        <v>8.735</v>
      </c>
      <c r="F210" s="11">
        <v>3.751772456786376</v>
      </c>
      <c r="G210" s="9">
        <v>-30.61</v>
      </c>
    </row>
    <row r="211" spans="1:7" ht="15">
      <c r="A211" s="11">
        <v>8.775</v>
      </c>
      <c r="B211" s="11">
        <v>3.771851841939156</v>
      </c>
      <c r="C211" s="1">
        <v>20060</v>
      </c>
      <c r="E211" s="11">
        <v>8.775</v>
      </c>
      <c r="F211" s="11">
        <v>3.771851841939156</v>
      </c>
      <c r="G211" s="9">
        <v>-31.18</v>
      </c>
    </row>
    <row r="212" spans="1:8" ht="15">
      <c r="A212" s="11">
        <v>8.815</v>
      </c>
      <c r="B212" s="11">
        <v>3.791951300931548</v>
      </c>
      <c r="C212" s="1">
        <v>20600</v>
      </c>
      <c r="E212" s="11">
        <v>8.815</v>
      </c>
      <c r="F212" s="11">
        <v>3.791951300931548</v>
      </c>
      <c r="G212" s="9">
        <v>-30.97</v>
      </c>
      <c r="H212" s="1">
        <v>1984</v>
      </c>
    </row>
    <row r="213" spans="1:7" ht="15">
      <c r="A213" s="11">
        <v>8.855</v>
      </c>
      <c r="B213" s="11">
        <v>3.812070765031914</v>
      </c>
      <c r="C213" s="1">
        <v>6880</v>
      </c>
      <c r="E213" s="11">
        <v>8.855</v>
      </c>
      <c r="F213" s="11">
        <v>3.812070765031914</v>
      </c>
      <c r="G213" s="9">
        <v>-30.28</v>
      </c>
    </row>
    <row r="214" spans="1:7" ht="15">
      <c r="A214" s="11">
        <v>8.905</v>
      </c>
      <c r="B214" s="11">
        <v>3.837248125098291</v>
      </c>
      <c r="C214" s="1">
        <v>10200</v>
      </c>
      <c r="E214" s="11">
        <v>8.905</v>
      </c>
      <c r="F214" s="11">
        <v>3.837248125098291</v>
      </c>
      <c r="G214" s="9">
        <v>-29.23</v>
      </c>
    </row>
    <row r="215" spans="1:7" ht="15">
      <c r="A215" s="11">
        <v>8.955</v>
      </c>
      <c r="B215" s="11">
        <v>3.862456503181466</v>
      </c>
      <c r="C215" s="1">
        <v>4020</v>
      </c>
      <c r="E215" s="11">
        <v>8.955</v>
      </c>
      <c r="F215" s="11">
        <v>3.862456503181466</v>
      </c>
      <c r="G215" s="9">
        <v>-27.25</v>
      </c>
    </row>
    <row r="216" spans="1:7" ht="15">
      <c r="A216" s="11">
        <v>8.99</v>
      </c>
      <c r="B216" s="11">
        <v>3.880120750709143</v>
      </c>
      <c r="C216" s="1">
        <v>3920</v>
      </c>
      <c r="E216" s="11">
        <v>8.99</v>
      </c>
      <c r="F216" s="11">
        <v>3.880120750709143</v>
      </c>
      <c r="G216" s="9">
        <v>-27.29</v>
      </c>
    </row>
    <row r="217" spans="1:7" ht="15">
      <c r="A217" s="11">
        <v>9.025</v>
      </c>
      <c r="B217" s="11">
        <v>3.897800087032142</v>
      </c>
      <c r="C217" s="1">
        <v>4200</v>
      </c>
      <c r="E217" s="11">
        <v>9.025</v>
      </c>
      <c r="F217" s="11">
        <v>3.897800087032142</v>
      </c>
      <c r="G217" s="9">
        <v>-27.87</v>
      </c>
    </row>
    <row r="218" spans="1:7" ht="15">
      <c r="A218" s="11">
        <v>9.06</v>
      </c>
      <c r="B218" s="11">
        <v>3.915494467135304</v>
      </c>
      <c r="C218" s="1">
        <v>1380</v>
      </c>
      <c r="D218" s="1">
        <v>1984</v>
      </c>
      <c r="E218" s="11">
        <v>9.06</v>
      </c>
      <c r="F218" s="11">
        <v>3.915494467135304</v>
      </c>
      <c r="G218" s="9">
        <v>-28.58</v>
      </c>
    </row>
    <row r="219" spans="1:7" ht="15">
      <c r="A219" s="11">
        <v>9.11</v>
      </c>
      <c r="B219" s="11">
        <v>3.940798163242634</v>
      </c>
      <c r="C219" s="1">
        <v>7460</v>
      </c>
      <c r="E219" s="11">
        <v>9.11</v>
      </c>
      <c r="F219" s="11">
        <v>3.940798163242634</v>
      </c>
      <c r="G219" s="9">
        <v>-28.61</v>
      </c>
    </row>
    <row r="220" spans="1:7" ht="15">
      <c r="A220" s="11">
        <v>9.16</v>
      </c>
      <c r="B220" s="11">
        <v>3.966132339278647</v>
      </c>
      <c r="C220" s="1">
        <v>7680</v>
      </c>
      <c r="E220" s="11">
        <v>9.16</v>
      </c>
      <c r="F220" s="11">
        <v>3.966132339278647</v>
      </c>
      <c r="G220" s="9">
        <v>-28.56</v>
      </c>
    </row>
    <row r="221" spans="1:7" ht="15">
      <c r="A221" s="11">
        <v>9.19</v>
      </c>
      <c r="B221" s="11">
        <v>3.981347419320691</v>
      </c>
      <c r="C221" s="1">
        <v>4420</v>
      </c>
      <c r="E221" s="11">
        <v>9.19</v>
      </c>
      <c r="F221" s="11">
        <v>3.981347419320691</v>
      </c>
      <c r="G221" s="9">
        <v>-28.59</v>
      </c>
    </row>
    <row r="222" spans="1:7" ht="15">
      <c r="A222" s="11">
        <v>9.235</v>
      </c>
      <c r="B222" s="11">
        <v>4.004190467225595</v>
      </c>
      <c r="C222" s="1">
        <v>3060</v>
      </c>
      <c r="E222" s="11">
        <v>9.235</v>
      </c>
      <c r="F222" s="11">
        <v>4.004190467225595</v>
      </c>
      <c r="G222" s="9">
        <v>-29.55</v>
      </c>
    </row>
    <row r="223" spans="1:7" ht="15">
      <c r="A223" s="11">
        <v>9.285</v>
      </c>
      <c r="B223" s="11">
        <v>4.029600278231128</v>
      </c>
      <c r="C223" s="1">
        <v>5300</v>
      </c>
      <c r="E223" s="11">
        <v>9.285</v>
      </c>
      <c r="F223" s="11">
        <v>4.029600278231128</v>
      </c>
      <c r="G223" s="9">
        <v>-30.89</v>
      </c>
    </row>
    <row r="224" spans="1:7" ht="15">
      <c r="A224" s="11">
        <v>9.322</v>
      </c>
      <c r="B224" s="11">
        <v>4.048422876931261</v>
      </c>
      <c r="C224" s="1">
        <v>27260</v>
      </c>
      <c r="E224" s="11">
        <v>9.322</v>
      </c>
      <c r="F224" s="11">
        <v>4.048422876931261</v>
      </c>
      <c r="G224" s="9">
        <v>-32.51</v>
      </c>
    </row>
    <row r="225" spans="1:7" ht="15">
      <c r="A225" s="11">
        <v>9.359</v>
      </c>
      <c r="B225" s="11">
        <v>4.067261868467623</v>
      </c>
      <c r="C225" s="1">
        <v>19440</v>
      </c>
      <c r="E225" s="11">
        <v>9.359</v>
      </c>
      <c r="F225" s="11">
        <v>4.067261868467623</v>
      </c>
      <c r="G225" s="9">
        <v>-33.93</v>
      </c>
    </row>
    <row r="226" spans="1:7" ht="15">
      <c r="A226" s="11">
        <v>9.396</v>
      </c>
      <c r="B226" s="11">
        <v>4.086117201534138</v>
      </c>
      <c r="C226" s="1">
        <v>27660</v>
      </c>
      <c r="E226" s="11">
        <v>9.396</v>
      </c>
      <c r="F226" s="11">
        <v>4.086117201534138</v>
      </c>
      <c r="G226" s="9">
        <v>-34.98</v>
      </c>
    </row>
    <row r="227" spans="1:8" ht="15">
      <c r="A227" s="11">
        <v>9.433</v>
      </c>
      <c r="B227" s="11">
        <v>4.104988825030769</v>
      </c>
      <c r="C227" s="1">
        <v>20740</v>
      </c>
      <c r="E227" s="11">
        <v>9.433</v>
      </c>
      <c r="F227" s="11">
        <v>4.104988825030769</v>
      </c>
      <c r="G227" s="9">
        <v>-35.1</v>
      </c>
      <c r="H227" s="1">
        <v>1983</v>
      </c>
    </row>
    <row r="228" spans="1:7" ht="15">
      <c r="A228" s="11">
        <v>9.47</v>
      </c>
      <c r="B228" s="11">
        <v>4.123876688063054</v>
      </c>
      <c r="C228" s="1">
        <v>5260</v>
      </c>
      <c r="E228" s="11">
        <v>9.47</v>
      </c>
      <c r="F228" s="11">
        <v>4.123876688063054</v>
      </c>
      <c r="G228" s="9">
        <v>-34.95</v>
      </c>
    </row>
    <row r="229" spans="1:7" ht="15">
      <c r="A229" s="11">
        <v>9.507</v>
      </c>
      <c r="B229" s="11">
        <v>4.142780739941641</v>
      </c>
      <c r="C229" s="1">
        <v>3760</v>
      </c>
      <c r="D229" s="1">
        <v>1983</v>
      </c>
      <c r="E229" s="11">
        <v>9.507</v>
      </c>
      <c r="F229" s="11">
        <v>4.142780739941641</v>
      </c>
      <c r="G229" s="9">
        <v>-33.68</v>
      </c>
    </row>
    <row r="230" spans="1:7" ht="15">
      <c r="A230" s="11">
        <v>9.544</v>
      </c>
      <c r="B230" s="11">
        <v>4.161700930181819</v>
      </c>
      <c r="C230" s="1">
        <v>5160</v>
      </c>
      <c r="E230" s="11">
        <v>9.544</v>
      </c>
      <c r="F230" s="11">
        <v>4.161700930181819</v>
      </c>
      <c r="G230" s="9">
        <v>-32.2</v>
      </c>
    </row>
    <row r="231" spans="1:7" ht="15">
      <c r="A231" s="11">
        <v>9.581</v>
      </c>
      <c r="B231" s="11">
        <v>4.180637208503056</v>
      </c>
      <c r="C231" s="1">
        <v>4120</v>
      </c>
      <c r="E231" s="11">
        <v>9.581</v>
      </c>
      <c r="F231" s="11">
        <v>4.180637208503056</v>
      </c>
      <c r="G231" s="9">
        <v>-30.58</v>
      </c>
    </row>
    <row r="232" spans="1:7" ht="15">
      <c r="A232" s="11">
        <v>9.618</v>
      </c>
      <c r="B232" s="11">
        <v>4.199589524828527</v>
      </c>
      <c r="C232" s="1">
        <v>4200</v>
      </c>
      <c r="E232" s="11">
        <v>9.618</v>
      </c>
      <c r="F232" s="11">
        <v>4.199589524828527</v>
      </c>
      <c r="G232" s="9">
        <v>-29.55</v>
      </c>
    </row>
    <row r="233" spans="1:7" ht="15">
      <c r="A233" s="11">
        <v>9.655</v>
      </c>
      <c r="B233" s="11">
        <v>4.218557829284655</v>
      </c>
      <c r="C233" s="1">
        <v>3800</v>
      </c>
      <c r="E233" s="11">
        <v>9.655</v>
      </c>
      <c r="F233" s="11">
        <v>4.218557829284655</v>
      </c>
      <c r="G233" s="9">
        <v>-29.04</v>
      </c>
    </row>
    <row r="234" spans="1:7" ht="15">
      <c r="A234" s="11">
        <v>9.692</v>
      </c>
      <c r="B234" s="11">
        <v>4.23754207220064</v>
      </c>
      <c r="C234" s="1">
        <v>9840</v>
      </c>
      <c r="E234" s="11">
        <v>9.692</v>
      </c>
      <c r="F234" s="11">
        <v>4.23754207220064</v>
      </c>
      <c r="G234" s="9">
        <v>-28.84</v>
      </c>
    </row>
    <row r="235" spans="1:7" ht="15">
      <c r="A235" s="11">
        <v>9.73</v>
      </c>
      <c r="B235" s="11">
        <v>4.257055941358844</v>
      </c>
      <c r="C235" s="1">
        <v>14680</v>
      </c>
      <c r="E235" s="11">
        <v>9.73</v>
      </c>
      <c r="F235" s="11">
        <v>4.257055941358844</v>
      </c>
      <c r="G235" s="9">
        <v>-29.97</v>
      </c>
    </row>
    <row r="236" spans="1:7" ht="15">
      <c r="A236" s="11">
        <v>9.78</v>
      </c>
      <c r="B236" s="11">
        <v>4.282757531088231</v>
      </c>
      <c r="C236" s="1">
        <v>6640</v>
      </c>
      <c r="E236" s="11">
        <v>9.78</v>
      </c>
      <c r="F236" s="11">
        <v>4.282757531088231</v>
      </c>
      <c r="G236" s="9">
        <v>-33.22</v>
      </c>
    </row>
    <row r="237" spans="1:7" ht="15">
      <c r="A237" s="11">
        <v>9.83</v>
      </c>
      <c r="B237" s="11">
        <v>4.30848792314334</v>
      </c>
      <c r="C237" s="1">
        <v>44480</v>
      </c>
      <c r="E237" s="11">
        <v>9.83</v>
      </c>
      <c r="F237" s="11">
        <v>4.30848792314334</v>
      </c>
      <c r="G237" s="9">
        <v>-34.37</v>
      </c>
    </row>
    <row r="238" spans="1:8" ht="15">
      <c r="A238" s="11">
        <v>9.867</v>
      </c>
      <c r="B238" s="11">
        <v>4.327546883761903</v>
      </c>
      <c r="C238" s="1">
        <v>27140</v>
      </c>
      <c r="E238" s="11">
        <v>9.867</v>
      </c>
      <c r="F238" s="11">
        <v>4.327546883761903</v>
      </c>
      <c r="G238" s="9">
        <v>-35.37</v>
      </c>
      <c r="H238" s="1">
        <v>1982</v>
      </c>
    </row>
    <row r="239" spans="1:7" ht="15">
      <c r="A239" s="11">
        <v>9.904</v>
      </c>
      <c r="B239" s="11">
        <v>4.346621502126442</v>
      </c>
      <c r="C239" s="1">
        <v>10120</v>
      </c>
      <c r="E239" s="11">
        <v>9.904</v>
      </c>
      <c r="F239" s="11">
        <v>4.346621502126442</v>
      </c>
      <c r="G239" s="9">
        <v>-35.3</v>
      </c>
    </row>
    <row r="240" spans="1:7" ht="15">
      <c r="A240" s="11">
        <v>9.941</v>
      </c>
      <c r="B240" s="11">
        <v>4.365711729918684</v>
      </c>
      <c r="C240" s="1">
        <v>7660</v>
      </c>
      <c r="E240" s="11">
        <v>9.941</v>
      </c>
      <c r="F240" s="11">
        <v>4.365711729918684</v>
      </c>
      <c r="G240" s="9">
        <v>-34.94</v>
      </c>
    </row>
    <row r="241" spans="1:7" ht="15">
      <c r="A241" s="11">
        <v>9.978</v>
      </c>
      <c r="B241" s="11">
        <v>4.38481751901953</v>
      </c>
      <c r="C241" s="1">
        <v>4140</v>
      </c>
      <c r="E241" s="11">
        <v>9.978</v>
      </c>
      <c r="F241" s="11">
        <v>4.38481751901953</v>
      </c>
      <c r="G241" s="9">
        <v>-33.65</v>
      </c>
    </row>
    <row r="242" spans="1:7" ht="15">
      <c r="A242" s="11">
        <v>10.015</v>
      </c>
      <c r="B242" s="11">
        <v>4.403938821508596</v>
      </c>
      <c r="C242" s="1">
        <v>4240</v>
      </c>
      <c r="E242" s="11">
        <v>10.015</v>
      </c>
      <c r="F242" s="11">
        <v>4.403938821508596</v>
      </c>
      <c r="G242" s="9">
        <v>-32.09</v>
      </c>
    </row>
    <row r="243" spans="1:7" ht="15">
      <c r="A243" s="11">
        <v>10.05</v>
      </c>
      <c r="B243" s="11">
        <v>4.422040774958519</v>
      </c>
      <c r="C243" s="1">
        <v>3780</v>
      </c>
      <c r="D243" s="1">
        <v>1982</v>
      </c>
      <c r="E243" s="11">
        <v>10.05</v>
      </c>
      <c r="F243" s="11">
        <v>4.422040774958519</v>
      </c>
      <c r="G243" s="9">
        <v>-30.9</v>
      </c>
    </row>
    <row r="244" spans="1:7" ht="15">
      <c r="A244" s="11">
        <v>10.105</v>
      </c>
      <c r="B244" s="11">
        <v>4.450514569153118</v>
      </c>
      <c r="C244" s="1">
        <v>4580</v>
      </c>
      <c r="E244" s="11">
        <v>10.105</v>
      </c>
      <c r="F244" s="11">
        <v>4.450514569153118</v>
      </c>
      <c r="G244" s="9">
        <v>-28.45</v>
      </c>
    </row>
    <row r="245" spans="1:7" ht="15">
      <c r="A245" s="11">
        <v>10.155</v>
      </c>
      <c r="B245" s="11">
        <v>4.47642927343905</v>
      </c>
      <c r="C245" s="1">
        <v>5800</v>
      </c>
      <c r="E245" s="11">
        <v>10.155</v>
      </c>
      <c r="F245" s="11">
        <v>4.47642927343905</v>
      </c>
      <c r="G245" s="9">
        <v>-28.29</v>
      </c>
    </row>
    <row r="246" spans="1:7" ht="15">
      <c r="A246" s="11">
        <v>10.19</v>
      </c>
      <c r="B246" s="11">
        <v>4.494586181712774</v>
      </c>
      <c r="C246" s="1">
        <v>6600</v>
      </c>
      <c r="E246" s="11">
        <v>10.19</v>
      </c>
      <c r="F246" s="11">
        <v>4.494586181712774</v>
      </c>
      <c r="G246" s="9">
        <v>-28.66</v>
      </c>
    </row>
    <row r="247" spans="1:7" ht="15">
      <c r="A247" s="11">
        <v>10.225</v>
      </c>
      <c r="B247" s="11">
        <v>4.512756729296171</v>
      </c>
      <c r="C247" s="1">
        <v>12820</v>
      </c>
      <c r="E247" s="11">
        <v>10.225</v>
      </c>
      <c r="F247" s="11">
        <v>4.512756729296171</v>
      </c>
      <c r="G247" s="9">
        <v>-29.7</v>
      </c>
    </row>
    <row r="248" spans="1:7" ht="15">
      <c r="A248" s="11">
        <v>10.26</v>
      </c>
      <c r="B248" s="11">
        <v>4.530940876744451</v>
      </c>
      <c r="C248" s="1">
        <v>12820</v>
      </c>
      <c r="E248" s="11">
        <v>10.26</v>
      </c>
      <c r="F248" s="11">
        <v>4.530940876744451</v>
      </c>
      <c r="G248" s="9">
        <v>-31.31</v>
      </c>
    </row>
    <row r="249" spans="1:7" ht="15">
      <c r="A249" s="11">
        <v>10.295</v>
      </c>
      <c r="B249" s="11">
        <v>4.549138584769065</v>
      </c>
      <c r="C249" s="1">
        <v>8580</v>
      </c>
      <c r="E249" s="11">
        <v>10.295</v>
      </c>
      <c r="F249" s="11">
        <v>4.549138584769065</v>
      </c>
      <c r="G249" s="9">
        <v>-32.34</v>
      </c>
    </row>
    <row r="250" spans="1:7" ht="15">
      <c r="A250" s="11">
        <v>10.33</v>
      </c>
      <c r="B250" s="11">
        <v>4.567349814237352</v>
      </c>
      <c r="C250" s="1">
        <v>11540</v>
      </c>
      <c r="E250" s="11">
        <v>10.33</v>
      </c>
      <c r="F250" s="11">
        <v>4.567349814237352</v>
      </c>
      <c r="G250" s="9">
        <v>-33.89</v>
      </c>
    </row>
    <row r="251" spans="1:8" ht="15">
      <c r="A251" s="11">
        <v>10.365</v>
      </c>
      <c r="B251" s="11">
        <v>4.585574526172189</v>
      </c>
      <c r="C251" s="1">
        <v>11640</v>
      </c>
      <c r="E251" s="11">
        <v>10.365</v>
      </c>
      <c r="F251" s="11">
        <v>4.585574526172189</v>
      </c>
      <c r="G251" s="9">
        <v>-33.99</v>
      </c>
      <c r="H251" s="1">
        <v>1981</v>
      </c>
    </row>
    <row r="252" spans="1:7" ht="15">
      <c r="A252" s="11">
        <v>10.4</v>
      </c>
      <c r="B252" s="11">
        <v>4.603812681751633</v>
      </c>
      <c r="C252" s="1">
        <v>10880</v>
      </c>
      <c r="E252" s="11">
        <v>10.4</v>
      </c>
      <c r="F252" s="11">
        <v>4.603812681751633</v>
      </c>
      <c r="G252" s="9">
        <v>-33.83</v>
      </c>
    </row>
    <row r="253" spans="1:7" ht="15">
      <c r="A253" s="11">
        <v>10.435</v>
      </c>
      <c r="B253" s="11">
        <v>4.622064242308577</v>
      </c>
      <c r="C253" s="1">
        <v>8740</v>
      </c>
      <c r="E253" s="11">
        <v>10.435</v>
      </c>
      <c r="F253" s="11">
        <v>4.622064242308577</v>
      </c>
      <c r="G253" s="9">
        <v>-33.01</v>
      </c>
    </row>
    <row r="254" spans="1:7" ht="15">
      <c r="A254" s="11">
        <v>10.47</v>
      </c>
      <c r="B254" s="11">
        <v>4.640329169330386</v>
      </c>
      <c r="C254" s="1">
        <v>1960</v>
      </c>
      <c r="D254" s="1">
        <v>1981</v>
      </c>
      <c r="E254" s="11">
        <v>10.47</v>
      </c>
      <c r="F254" s="11">
        <v>4.640329169330386</v>
      </c>
      <c r="G254" s="9">
        <v>-31.37</v>
      </c>
    </row>
    <row r="255" spans="1:7" ht="15">
      <c r="A255" s="11">
        <v>10.505</v>
      </c>
      <c r="B255" s="11">
        <v>4.658607424458552</v>
      </c>
      <c r="C255" s="1">
        <v>5640</v>
      </c>
      <c r="E255" s="11">
        <v>10.505</v>
      </c>
      <c r="F255" s="11">
        <v>4.658607424458552</v>
      </c>
      <c r="G255" s="9">
        <v>-29.84</v>
      </c>
    </row>
    <row r="256" spans="1:7" ht="15">
      <c r="A256" s="11">
        <v>10.54</v>
      </c>
      <c r="B256" s="11">
        <v>4.676898969488338</v>
      </c>
      <c r="C256" s="1">
        <v>4000</v>
      </c>
      <c r="E256" s="11">
        <v>10.54</v>
      </c>
      <c r="F256" s="11">
        <v>4.676898969488338</v>
      </c>
      <c r="G256" s="9">
        <v>-28.76</v>
      </c>
    </row>
    <row r="257" spans="1:7" ht="15">
      <c r="A257" s="11">
        <v>10.59</v>
      </c>
      <c r="B257" s="11">
        <v>4.703052728954689</v>
      </c>
      <c r="C257" s="1">
        <v>6620</v>
      </c>
      <c r="E257" s="11">
        <v>10.59</v>
      </c>
      <c r="F257" s="11">
        <v>4.703052728954689</v>
      </c>
      <c r="G257" s="9">
        <v>-27.3</v>
      </c>
    </row>
    <row r="258" spans="1:7" ht="15">
      <c r="A258" s="11">
        <v>10.64</v>
      </c>
      <c r="B258" s="11">
        <v>4.729233422631908</v>
      </c>
      <c r="C258" s="1">
        <v>3780</v>
      </c>
      <c r="E258" s="11">
        <v>10.64</v>
      </c>
      <c r="F258" s="11">
        <v>4.729233422631908</v>
      </c>
      <c r="G258" s="9">
        <v>-27.35</v>
      </c>
    </row>
    <row r="259" spans="1:7" ht="15">
      <c r="A259" s="11">
        <v>10.675</v>
      </c>
      <c r="B259" s="11">
        <v>4.747575873634975</v>
      </c>
      <c r="C259" s="1">
        <v>2080</v>
      </c>
      <c r="E259" s="11">
        <v>10.675</v>
      </c>
      <c r="F259" s="11">
        <v>4.747575873634975</v>
      </c>
      <c r="G259" s="9">
        <v>-27.78</v>
      </c>
    </row>
    <row r="260" spans="1:7" ht="15">
      <c r="A260" s="11">
        <v>10.71</v>
      </c>
      <c r="B260" s="11">
        <v>4.765931431149641</v>
      </c>
      <c r="C260" s="1">
        <v>14580</v>
      </c>
      <c r="E260" s="11">
        <v>10.71</v>
      </c>
      <c r="F260" s="11">
        <v>4.765931431149641</v>
      </c>
      <c r="G260" s="9">
        <v>-28.05</v>
      </c>
    </row>
    <row r="261" spans="1:7" ht="15">
      <c r="A261" s="11">
        <v>10.745</v>
      </c>
      <c r="B261" s="11">
        <v>4.784300057864743</v>
      </c>
      <c r="C261" s="1">
        <v>26860</v>
      </c>
      <c r="E261" s="11">
        <v>10.745</v>
      </c>
      <c r="F261" s="11">
        <v>4.784300057864743</v>
      </c>
      <c r="G261" s="9">
        <v>-28.64</v>
      </c>
    </row>
    <row r="262" spans="1:7" ht="15">
      <c r="A262" s="11">
        <v>10.78</v>
      </c>
      <c r="B262" s="11">
        <v>4.802681716620468</v>
      </c>
      <c r="C262" s="1">
        <v>16840</v>
      </c>
      <c r="E262" s="11">
        <v>10.78</v>
      </c>
      <c r="F262" s="11">
        <v>4.802681716620468</v>
      </c>
      <c r="G262" s="9">
        <v>-29.23</v>
      </c>
    </row>
    <row r="263" spans="1:7" ht="15">
      <c r="A263" s="11">
        <v>10.815</v>
      </c>
      <c r="B263" s="11">
        <v>4.821076370408001</v>
      </c>
      <c r="C263" s="1">
        <v>18780</v>
      </c>
      <c r="E263" s="11">
        <v>10.815</v>
      </c>
      <c r="F263" s="11">
        <v>4.821076370408001</v>
      </c>
      <c r="G263" s="9">
        <v>-29.82</v>
      </c>
    </row>
    <row r="264" spans="1:7" ht="15">
      <c r="A264" s="11">
        <v>10.85</v>
      </c>
      <c r="B264" s="11">
        <v>4.839483982369175</v>
      </c>
      <c r="C264" s="1">
        <v>17020</v>
      </c>
      <c r="E264" s="11">
        <v>10.85</v>
      </c>
      <c r="F264" s="11">
        <v>4.839483982369175</v>
      </c>
      <c r="G264" s="9">
        <v>-30.47</v>
      </c>
    </row>
    <row r="265" spans="1:7" ht="15">
      <c r="A265" s="11">
        <v>10.885</v>
      </c>
      <c r="B265" s="11">
        <v>4.857904515796112</v>
      </c>
      <c r="C265" s="1">
        <v>17940</v>
      </c>
      <c r="E265" s="11">
        <v>10.885</v>
      </c>
      <c r="F265" s="11">
        <v>4.857904515796112</v>
      </c>
      <c r="G265" s="9">
        <v>-31.7</v>
      </c>
    </row>
    <row r="266" spans="1:7" ht="15">
      <c r="A266" s="11">
        <v>10.92</v>
      </c>
      <c r="B266" s="11">
        <v>4.876337934130877</v>
      </c>
      <c r="C266" s="1">
        <v>32400</v>
      </c>
      <c r="E266" s="11">
        <v>10.92</v>
      </c>
      <c r="F266" s="11">
        <v>4.876337934130877</v>
      </c>
      <c r="G266" s="9">
        <v>-33.18</v>
      </c>
    </row>
    <row r="267" spans="1:7" ht="15">
      <c r="A267" s="11">
        <v>10.955</v>
      </c>
      <c r="B267" s="11">
        <v>4.894784200965118</v>
      </c>
      <c r="C267" s="1">
        <v>35820</v>
      </c>
      <c r="E267" s="11">
        <v>10.955</v>
      </c>
      <c r="F267" s="11">
        <v>4.894784200965118</v>
      </c>
      <c r="G267" s="9">
        <v>-34.65</v>
      </c>
    </row>
    <row r="268" spans="1:7" ht="15">
      <c r="A268" s="11">
        <v>10.99</v>
      </c>
      <c r="B268" s="11">
        <v>4.913243280039719</v>
      </c>
      <c r="C268" s="1">
        <v>14240</v>
      </c>
      <c r="E268" s="11">
        <v>10.99</v>
      </c>
      <c r="F268" s="11">
        <v>4.913243280039719</v>
      </c>
      <c r="G268" s="9">
        <v>-34.86</v>
      </c>
    </row>
    <row r="269" spans="1:8" ht="15">
      <c r="A269" s="11">
        <v>11.025</v>
      </c>
      <c r="B269" s="11">
        <v>4.931715135244444</v>
      </c>
      <c r="C269" s="1">
        <v>9940</v>
      </c>
      <c r="E269" s="11">
        <v>11.025</v>
      </c>
      <c r="F269" s="11">
        <v>4.931715135244444</v>
      </c>
      <c r="G269" s="9">
        <v>-35</v>
      </c>
      <c r="H269" s="1">
        <v>1980</v>
      </c>
    </row>
    <row r="270" spans="1:7" ht="15">
      <c r="A270" s="11">
        <v>11.06</v>
      </c>
      <c r="B270" s="11">
        <v>4.950199730617584</v>
      </c>
      <c r="C270" s="1">
        <v>13500</v>
      </c>
      <c r="E270" s="11">
        <v>11.06</v>
      </c>
      <c r="F270" s="11">
        <v>4.950199730617584</v>
      </c>
      <c r="G270" s="9">
        <v>-34.38</v>
      </c>
    </row>
    <row r="271" spans="1:7" ht="15">
      <c r="A271" s="11">
        <v>11.095</v>
      </c>
      <c r="B271" s="11">
        <v>4.968697030345606</v>
      </c>
      <c r="C271" s="1">
        <v>9180</v>
      </c>
      <c r="E271" s="11">
        <v>11.095</v>
      </c>
      <c r="F271" s="11">
        <v>4.968697030345606</v>
      </c>
      <c r="G271" s="9">
        <v>-33.47</v>
      </c>
    </row>
    <row r="272" spans="1:7" ht="15">
      <c r="A272" s="11">
        <v>11.13</v>
      </c>
      <c r="B272" s="11">
        <v>4.987206998762796</v>
      </c>
      <c r="C272" s="1">
        <v>8960</v>
      </c>
      <c r="E272" s="11">
        <v>11.13</v>
      </c>
      <c r="F272" s="11">
        <v>4.987206998762796</v>
      </c>
      <c r="G272" s="9">
        <v>-32.2</v>
      </c>
    </row>
    <row r="273" spans="1:7" ht="15">
      <c r="A273" s="11">
        <v>11.18</v>
      </c>
      <c r="B273" s="11">
        <v>5.013671718890383</v>
      </c>
      <c r="C273" s="1">
        <v>6820</v>
      </c>
      <c r="E273" s="11">
        <v>11.18</v>
      </c>
      <c r="F273" s="11">
        <v>5.013671718890383</v>
      </c>
      <c r="G273" s="9">
        <v>-30.15</v>
      </c>
    </row>
    <row r="274" spans="1:7" ht="15">
      <c r="A274" s="11">
        <v>11.235</v>
      </c>
      <c r="B274" s="11">
        <v>5.042812567270453</v>
      </c>
      <c r="C274" s="1">
        <v>6240</v>
      </c>
      <c r="E274" s="11">
        <v>11.235</v>
      </c>
      <c r="F274" s="11">
        <v>5.042812567270453</v>
      </c>
      <c r="G274" s="9">
        <v>-29.46</v>
      </c>
    </row>
    <row r="275" spans="1:7" ht="15">
      <c r="A275" s="11">
        <v>11.27</v>
      </c>
      <c r="B275" s="11">
        <v>5.061372856731284</v>
      </c>
      <c r="C275" s="1">
        <v>5420</v>
      </c>
      <c r="D275" s="1">
        <v>1980</v>
      </c>
      <c r="E275" s="11">
        <v>11.27</v>
      </c>
      <c r="F275" s="11">
        <v>5.061372856731284</v>
      </c>
      <c r="G275" s="9">
        <v>-28.68</v>
      </c>
    </row>
    <row r="276" spans="1:7" ht="15">
      <c r="A276" s="11">
        <v>11.305</v>
      </c>
      <c r="B276" s="11">
        <v>5.079945638757697</v>
      </c>
      <c r="C276" s="1">
        <v>10280</v>
      </c>
      <c r="E276" s="11">
        <v>11.305</v>
      </c>
      <c r="F276" s="11">
        <v>5.079945638757697</v>
      </c>
      <c r="G276" s="9">
        <v>-27.74</v>
      </c>
    </row>
    <row r="277" spans="1:7" ht="15">
      <c r="A277" s="11">
        <v>11.34</v>
      </c>
      <c r="B277" s="11">
        <v>5.0985308785635</v>
      </c>
      <c r="C277" s="1">
        <v>5400</v>
      </c>
      <c r="E277" s="11">
        <v>11.34</v>
      </c>
      <c r="F277" s="11">
        <v>5.0985308785635</v>
      </c>
      <c r="G277" s="9">
        <v>-26.93</v>
      </c>
    </row>
    <row r="278" spans="1:7" ht="15">
      <c r="A278" s="11">
        <v>11.375</v>
      </c>
      <c r="B278" s="11">
        <v>5.117128541507848</v>
      </c>
      <c r="C278" s="1">
        <v>15520</v>
      </c>
      <c r="E278" s="11">
        <v>11.375</v>
      </c>
      <c r="F278" s="11">
        <v>5.117128541507848</v>
      </c>
      <c r="G278" s="9">
        <v>-26.16</v>
      </c>
    </row>
    <row r="279" spans="1:7" ht="15">
      <c r="A279" s="11">
        <v>11.41</v>
      </c>
      <c r="B279" s="11">
        <v>5.135738593094901</v>
      </c>
      <c r="C279" s="1">
        <v>13100</v>
      </c>
      <c r="E279" s="11">
        <v>11.41</v>
      </c>
      <c r="F279" s="11">
        <v>5.135738593094901</v>
      </c>
      <c r="G279" s="9">
        <v>-25.51</v>
      </c>
    </row>
    <row r="280" spans="1:7" ht="15">
      <c r="A280" s="11">
        <v>11.445</v>
      </c>
      <c r="B280" s="11">
        <v>5.154360998973458</v>
      </c>
      <c r="C280" s="1">
        <v>10060</v>
      </c>
      <c r="E280" s="11">
        <v>11.445</v>
      </c>
      <c r="F280" s="11">
        <v>5.154360998973458</v>
      </c>
      <c r="G280" s="9">
        <v>-25.55</v>
      </c>
    </row>
    <row r="281" spans="1:7" ht="15">
      <c r="A281" s="11">
        <v>11.48</v>
      </c>
      <c r="B281" s="11">
        <v>5.172995724936613</v>
      </c>
      <c r="C281" s="1">
        <v>9860</v>
      </c>
      <c r="E281" s="11">
        <v>11.48</v>
      </c>
      <c r="F281" s="11">
        <v>5.172995724936613</v>
      </c>
      <c r="G281" s="9">
        <v>-25.72</v>
      </c>
    </row>
    <row r="282" spans="1:7" ht="15">
      <c r="A282" s="11">
        <v>11.515</v>
      </c>
      <c r="B282" s="11">
        <v>5.191642736921398</v>
      </c>
      <c r="C282" s="1">
        <v>6960</v>
      </c>
      <c r="E282" s="11">
        <v>11.515</v>
      </c>
      <c r="F282" s="11">
        <v>5.191642736921398</v>
      </c>
      <c r="G282" s="9">
        <v>-26.14</v>
      </c>
    </row>
    <row r="283" spans="1:7" ht="15">
      <c r="A283" s="11">
        <v>11.55</v>
      </c>
      <c r="B283" s="11">
        <v>5.210302001008434</v>
      </c>
      <c r="C283" s="1">
        <v>13020</v>
      </c>
      <c r="E283" s="11">
        <v>11.55</v>
      </c>
      <c r="F283" s="11">
        <v>5.210302001008434</v>
      </c>
      <c r="G283" s="9">
        <v>-26.73</v>
      </c>
    </row>
    <row r="284" spans="1:7" ht="15">
      <c r="A284" s="11">
        <v>11.585</v>
      </c>
      <c r="B284" s="11">
        <v>5.228973483421572</v>
      </c>
      <c r="C284" s="1">
        <v>15720</v>
      </c>
      <c r="E284" s="11">
        <v>11.585</v>
      </c>
      <c r="F284" s="11">
        <v>5.228973483421572</v>
      </c>
      <c r="G284" s="9">
        <v>-27.6</v>
      </c>
    </row>
    <row r="285" spans="1:7" ht="15">
      <c r="A285" s="11">
        <v>11.62</v>
      </c>
      <c r="B285" s="11">
        <v>5.247657150527546</v>
      </c>
      <c r="C285" s="1">
        <v>27760</v>
      </c>
      <c r="E285" s="11">
        <v>11.62</v>
      </c>
      <c r="F285" s="11">
        <v>5.247657150527546</v>
      </c>
      <c r="G285" s="9">
        <v>-28.6</v>
      </c>
    </row>
    <row r="286" spans="1:7" ht="15">
      <c r="A286" s="11">
        <v>11.655</v>
      </c>
      <c r="B286" s="11">
        <v>5.266352968835617</v>
      </c>
      <c r="C286" s="1">
        <v>19020</v>
      </c>
      <c r="E286" s="11">
        <v>11.655</v>
      </c>
      <c r="F286" s="11">
        <v>5.266352968835617</v>
      </c>
      <c r="G286" s="9">
        <v>-29.77</v>
      </c>
    </row>
    <row r="287" spans="1:7" ht="15">
      <c r="A287" s="11">
        <v>11.69</v>
      </c>
      <c r="B287" s="11">
        <v>5.285060904997221</v>
      </c>
      <c r="C287" s="1">
        <v>6720</v>
      </c>
      <c r="E287" s="11">
        <v>11.69</v>
      </c>
      <c r="F287" s="11">
        <v>5.285060904997221</v>
      </c>
      <c r="G287" s="9">
        <v>-30.95</v>
      </c>
    </row>
    <row r="288" spans="1:7" ht="15">
      <c r="A288" s="11">
        <v>11.725</v>
      </c>
      <c r="B288" s="11">
        <v>5.303780925805613</v>
      </c>
      <c r="C288" s="1">
        <v>2760</v>
      </c>
      <c r="D288" s="1">
        <v>1979</v>
      </c>
      <c r="E288" s="11">
        <v>11.725</v>
      </c>
      <c r="F288" s="11">
        <v>5.303780925805613</v>
      </c>
      <c r="G288" s="9">
        <v>-31.69</v>
      </c>
    </row>
    <row r="289" spans="1:8" ht="15">
      <c r="A289" s="11">
        <v>11.76</v>
      </c>
      <c r="B289" s="11">
        <v>5.322512998195521</v>
      </c>
      <c r="C289" s="1">
        <v>3320</v>
      </c>
      <c r="E289" s="11">
        <v>11.76</v>
      </c>
      <c r="F289" s="11">
        <v>5.322512998195521</v>
      </c>
      <c r="G289" s="9">
        <v>-32.25</v>
      </c>
      <c r="H289" s="1">
        <v>1979</v>
      </c>
    </row>
    <row r="290" spans="1:7" ht="15">
      <c r="A290" s="11">
        <v>11.795</v>
      </c>
      <c r="B290" s="11">
        <v>5.341257089242786</v>
      </c>
      <c r="C290" s="1">
        <v>3620</v>
      </c>
      <c r="E290" s="11">
        <v>11.795</v>
      </c>
      <c r="F290" s="11">
        <v>5.341257089242786</v>
      </c>
      <c r="G290" s="9">
        <v>-31.98</v>
      </c>
    </row>
    <row r="291" spans="1:7" ht="15">
      <c r="A291" s="11">
        <v>11.83</v>
      </c>
      <c r="B291" s="11">
        <v>5.360013166164013</v>
      </c>
      <c r="C291" s="1">
        <v>4560</v>
      </c>
      <c r="E291" s="11">
        <v>11.83</v>
      </c>
      <c r="F291" s="11">
        <v>5.360013166164013</v>
      </c>
      <c r="G291" s="9">
        <v>-31.29</v>
      </c>
    </row>
    <row r="292" spans="1:7" ht="15">
      <c r="A292" s="11">
        <v>11.865</v>
      </c>
      <c r="B292" s="11">
        <v>5.378781196316215</v>
      </c>
      <c r="C292" s="1">
        <v>7480</v>
      </c>
      <c r="E292" s="11">
        <v>11.865</v>
      </c>
      <c r="F292" s="11">
        <v>5.378781196316215</v>
      </c>
      <c r="G292" s="9">
        <v>-30.28</v>
      </c>
    </row>
    <row r="293" spans="1:7" ht="15">
      <c r="A293" s="11">
        <v>11.9</v>
      </c>
      <c r="B293" s="11">
        <v>5.397561147196464</v>
      </c>
      <c r="C293" s="1">
        <v>6420</v>
      </c>
      <c r="E293" s="11">
        <v>11.9</v>
      </c>
      <c r="F293" s="11">
        <v>5.397561147196464</v>
      </c>
      <c r="G293" s="9">
        <v>-28.2</v>
      </c>
    </row>
    <row r="294" spans="1:7" ht="15">
      <c r="A294" s="11">
        <v>11.935</v>
      </c>
      <c r="B294" s="11">
        <v>5.416352986441535</v>
      </c>
      <c r="C294" s="1">
        <v>7320</v>
      </c>
      <c r="E294" s="11">
        <v>11.935</v>
      </c>
      <c r="F294" s="11">
        <v>5.416352986441535</v>
      </c>
      <c r="G294" s="9">
        <v>-28.99</v>
      </c>
    </row>
    <row r="295" spans="1:7" ht="15">
      <c r="A295" s="11">
        <v>11.97</v>
      </c>
      <c r="B295" s="11">
        <v>5.435156681827554</v>
      </c>
      <c r="C295" s="1">
        <v>8180</v>
      </c>
      <c r="E295" s="11">
        <v>11.97</v>
      </c>
      <c r="F295" s="11">
        <v>5.435156681827554</v>
      </c>
      <c r="G295" s="9">
        <v>-27.54</v>
      </c>
    </row>
    <row r="296" spans="1:7" ht="15">
      <c r="A296" s="11">
        <v>12.02</v>
      </c>
      <c r="B296" s="11">
        <v>5.46203960898099</v>
      </c>
      <c r="C296" s="1">
        <v>33860</v>
      </c>
      <c r="E296" s="11">
        <v>12.02</v>
      </c>
      <c r="F296" s="11">
        <v>5.46203960898099</v>
      </c>
      <c r="G296" s="9">
        <v>-27.2</v>
      </c>
    </row>
    <row r="297" spans="1:7" ht="15">
      <c r="A297" s="11">
        <v>12.07</v>
      </c>
      <c r="B297" s="11">
        <v>5.488946573822072</v>
      </c>
      <c r="C297" s="1">
        <v>33200</v>
      </c>
      <c r="E297" s="11">
        <v>12.07</v>
      </c>
      <c r="F297" s="11">
        <v>5.488946573822072</v>
      </c>
      <c r="G297" s="9">
        <v>-29.54</v>
      </c>
    </row>
    <row r="298" spans="1:7" ht="15">
      <c r="A298" s="11">
        <v>12.1</v>
      </c>
      <c r="B298" s="11">
        <v>5.50510225085065</v>
      </c>
      <c r="C298" s="1">
        <v>50020</v>
      </c>
      <c r="E298" s="11">
        <v>12.1</v>
      </c>
      <c r="F298" s="11">
        <v>5.50510225085065</v>
      </c>
      <c r="G298" s="9">
        <v>-30.37</v>
      </c>
    </row>
    <row r="299" spans="1:7" ht="15">
      <c r="A299" s="11">
        <v>12.13</v>
      </c>
      <c r="B299" s="11">
        <v>5.521266528274243</v>
      </c>
      <c r="C299" s="1">
        <v>69980</v>
      </c>
      <c r="E299" s="11">
        <v>12.13</v>
      </c>
      <c r="F299" s="11">
        <v>5.521266528274243</v>
      </c>
      <c r="G299" s="9">
        <v>-31.14</v>
      </c>
    </row>
    <row r="300" spans="1:7" ht="15">
      <c r="A300" s="11">
        <v>12.16</v>
      </c>
      <c r="B300" s="11">
        <v>5.537439386291293</v>
      </c>
      <c r="C300" s="1">
        <v>7460</v>
      </c>
      <c r="E300" s="11">
        <v>12.16</v>
      </c>
      <c r="F300" s="11">
        <v>5.537439386291293</v>
      </c>
      <c r="G300" s="9">
        <v>-31.46</v>
      </c>
    </row>
    <row r="301" spans="1:7" ht="15">
      <c r="A301" s="11">
        <v>12.215</v>
      </c>
      <c r="B301" s="11">
        <v>5.567111849818096</v>
      </c>
      <c r="C301" s="1">
        <v>3800</v>
      </c>
      <c r="E301" s="11">
        <v>12.215</v>
      </c>
      <c r="F301" s="11">
        <v>5.567111849818096</v>
      </c>
      <c r="G301" s="9">
        <v>-31.93</v>
      </c>
    </row>
    <row r="302" spans="1:7" ht="15">
      <c r="A302" s="11">
        <v>12.27</v>
      </c>
      <c r="B302" s="11">
        <v>5.596812966472288</v>
      </c>
      <c r="C302" s="1">
        <v>4040</v>
      </c>
      <c r="E302" s="11">
        <v>12.27</v>
      </c>
      <c r="F302" s="11">
        <v>5.596812966472288</v>
      </c>
      <c r="G302" s="9">
        <v>-32.04</v>
      </c>
    </row>
    <row r="303" spans="1:7" ht="15">
      <c r="A303" s="11">
        <v>12.307</v>
      </c>
      <c r="B303" s="11">
        <v>5.616809777142214</v>
      </c>
      <c r="C303" s="1">
        <v>8460</v>
      </c>
      <c r="E303" s="11">
        <v>12.307</v>
      </c>
      <c r="F303" s="11">
        <v>5.616809777142214</v>
      </c>
      <c r="G303" s="9">
        <v>-32.22</v>
      </c>
    </row>
    <row r="304" spans="1:7" ht="15">
      <c r="A304" s="11">
        <v>12.344</v>
      </c>
      <c r="B304" s="11">
        <v>5.636819464422304</v>
      </c>
      <c r="C304" s="1">
        <v>8340</v>
      </c>
      <c r="E304" s="11">
        <v>12.344</v>
      </c>
      <c r="F304" s="11">
        <v>5.636819464422304</v>
      </c>
      <c r="G304" s="9">
        <v>-32.57</v>
      </c>
    </row>
    <row r="305" spans="1:7" ht="15">
      <c r="A305" s="11">
        <v>12.381</v>
      </c>
      <c r="B305" s="11">
        <v>5.656841992131277</v>
      </c>
      <c r="C305" s="1">
        <v>6320</v>
      </c>
      <c r="E305" s="11">
        <v>12.381</v>
      </c>
      <c r="F305" s="11">
        <v>5.656841992131277</v>
      </c>
      <c r="G305" s="9">
        <v>-33.19</v>
      </c>
    </row>
    <row r="306" spans="1:7" ht="15">
      <c r="A306" s="11">
        <v>12.418</v>
      </c>
      <c r="B306" s="11">
        <v>5.676877324256297</v>
      </c>
      <c r="C306" s="1">
        <v>4040</v>
      </c>
      <c r="E306" s="11">
        <v>12.418</v>
      </c>
      <c r="F306" s="11">
        <v>5.676877324256297</v>
      </c>
      <c r="G306" s="9">
        <v>-33.55</v>
      </c>
    </row>
    <row r="307" spans="1:8" ht="15">
      <c r="A307" s="11">
        <v>12.455</v>
      </c>
      <c r="B307" s="11">
        <v>5.69692542495251</v>
      </c>
      <c r="C307" s="1">
        <v>3140</v>
      </c>
      <c r="D307" s="1">
        <v>1978</v>
      </c>
      <c r="E307" s="11">
        <v>12.455</v>
      </c>
      <c r="F307" s="11">
        <v>5.69692542495251</v>
      </c>
      <c r="G307" s="9">
        <v>-33.75</v>
      </c>
      <c r="H307" s="1">
        <v>1978</v>
      </c>
    </row>
    <row r="308" spans="1:7" ht="15">
      <c r="A308" s="11">
        <v>12.492</v>
      </c>
      <c r="B308" s="11">
        <v>5.716986258542575</v>
      </c>
      <c r="C308" s="1">
        <v>4360</v>
      </c>
      <c r="E308" s="11">
        <v>12.492</v>
      </c>
      <c r="F308" s="11">
        <v>5.716986258542575</v>
      </c>
      <c r="G308" s="9">
        <v>-33.71</v>
      </c>
    </row>
    <row r="309" spans="1:7" ht="15">
      <c r="A309" s="11">
        <v>12.529</v>
      </c>
      <c r="B309" s="11">
        <v>5.737059789516201</v>
      </c>
      <c r="C309" s="1">
        <v>3260</v>
      </c>
      <c r="E309" s="11">
        <v>12.529</v>
      </c>
      <c r="F309" s="11">
        <v>5.737059789516201</v>
      </c>
      <c r="G309" s="9">
        <v>-33.22</v>
      </c>
    </row>
    <row r="310" spans="1:7" ht="15">
      <c r="A310" s="11">
        <v>12.567</v>
      </c>
      <c r="B310" s="11">
        <v>5.757689028096536</v>
      </c>
      <c r="C310" s="1">
        <v>3060</v>
      </c>
      <c r="E310" s="11">
        <v>12.567</v>
      </c>
      <c r="F310" s="11">
        <v>5.757689028096536</v>
      </c>
      <c r="G310" s="9">
        <v>-32.36</v>
      </c>
    </row>
    <row r="311" spans="1:7" ht="15">
      <c r="A311" s="11">
        <v>12.625</v>
      </c>
      <c r="B311" s="11">
        <v>5.789201427109091</v>
      </c>
      <c r="C311" s="1">
        <v>3180</v>
      </c>
      <c r="E311" s="11">
        <v>12.625</v>
      </c>
      <c r="F311" s="11">
        <v>5.789201427109091</v>
      </c>
      <c r="G311" s="9">
        <v>-29.42</v>
      </c>
    </row>
    <row r="312" spans="1:7" ht="15">
      <c r="A312" s="11">
        <v>12.675</v>
      </c>
      <c r="B312" s="11">
        <v>5.816392085334909</v>
      </c>
      <c r="C312" s="1">
        <v>3660</v>
      </c>
      <c r="E312" s="11">
        <v>12.675</v>
      </c>
      <c r="F312" s="11">
        <v>5.816392085334909</v>
      </c>
      <c r="G312" s="9">
        <v>-28.59</v>
      </c>
    </row>
    <row r="313" spans="1:7" ht="15">
      <c r="A313" s="11">
        <v>12.712</v>
      </c>
      <c r="B313" s="11">
        <v>5.836527900387754</v>
      </c>
      <c r="C313" s="1">
        <v>6680</v>
      </c>
      <c r="E313" s="11">
        <v>12.712</v>
      </c>
      <c r="F313" s="11">
        <v>5.836527900387754</v>
      </c>
      <c r="G313" s="9">
        <v>-28.01</v>
      </c>
    </row>
    <row r="314" spans="1:7" ht="15">
      <c r="A314" s="11">
        <v>12.749</v>
      </c>
      <c r="B314" s="11">
        <v>5.856676205105965</v>
      </c>
      <c r="C314" s="1">
        <v>5120</v>
      </c>
      <c r="E314" s="11">
        <v>12.749</v>
      </c>
      <c r="F314" s="11">
        <v>5.856676205105965</v>
      </c>
      <c r="G314" s="9">
        <v>-28.27</v>
      </c>
    </row>
    <row r="315" spans="1:7" ht="15">
      <c r="A315" s="11">
        <v>12.786</v>
      </c>
      <c r="B315" s="11">
        <v>5.876836965126702</v>
      </c>
      <c r="C315" s="1">
        <v>7920</v>
      </c>
      <c r="E315" s="11">
        <v>12.786</v>
      </c>
      <c r="F315" s="11">
        <v>5.876836965126702</v>
      </c>
      <c r="G315" s="9">
        <v>-29.12</v>
      </c>
    </row>
    <row r="316" spans="1:7" ht="15">
      <c r="A316" s="11">
        <v>12.823</v>
      </c>
      <c r="B316" s="11">
        <v>5.897010146250468</v>
      </c>
      <c r="C316" s="1">
        <v>16660</v>
      </c>
      <c r="E316" s="11">
        <v>12.823</v>
      </c>
      <c r="F316" s="11">
        <v>5.897010146250468</v>
      </c>
      <c r="G316" s="9">
        <v>-30.72</v>
      </c>
    </row>
    <row r="317" spans="1:7" ht="15">
      <c r="A317" s="11">
        <v>12.86</v>
      </c>
      <c r="B317" s="11">
        <v>5.917195714440647</v>
      </c>
      <c r="C317" s="1">
        <v>21600</v>
      </c>
      <c r="E317" s="11">
        <v>12.86</v>
      </c>
      <c r="F317" s="11">
        <v>5.917195714440647</v>
      </c>
      <c r="G317" s="9">
        <v>-32.23</v>
      </c>
    </row>
    <row r="318" spans="1:7" ht="15">
      <c r="A318" s="11">
        <v>12.895</v>
      </c>
      <c r="B318" s="11">
        <v>5.93630154088581</v>
      </c>
      <c r="C318" s="1">
        <v>13000</v>
      </c>
      <c r="E318" s="11">
        <v>12.895</v>
      </c>
      <c r="F318" s="11">
        <v>5.93630154088581</v>
      </c>
      <c r="G318" s="9">
        <v>-33.92</v>
      </c>
    </row>
    <row r="319" spans="1:8" ht="15">
      <c r="A319" s="11">
        <v>12.945</v>
      </c>
      <c r="B319" s="11">
        <v>5.963614698839685</v>
      </c>
      <c r="C319" s="1">
        <v>4960</v>
      </c>
      <c r="E319" s="11">
        <v>12.945</v>
      </c>
      <c r="F319" s="11">
        <v>5.963614698839685</v>
      </c>
      <c r="G319" s="9">
        <v>-35.16</v>
      </c>
      <c r="H319" s="1">
        <v>1977</v>
      </c>
    </row>
    <row r="320" spans="1:7" ht="15">
      <c r="A320" s="11">
        <v>12.995</v>
      </c>
      <c r="B320" s="11">
        <v>5.990950274600787</v>
      </c>
      <c r="C320" s="1">
        <v>3980</v>
      </c>
      <c r="D320" s="1">
        <v>1977</v>
      </c>
      <c r="E320" s="11">
        <v>12.995</v>
      </c>
      <c r="F320" s="11">
        <v>5.990950274600787</v>
      </c>
      <c r="G320" s="9">
        <v>-34.95</v>
      </c>
    </row>
    <row r="321" spans="1:7" ht="15">
      <c r="A321" s="11">
        <v>13.032</v>
      </c>
      <c r="B321" s="11">
        <v>6.011192983747295</v>
      </c>
      <c r="C321" s="1">
        <v>4920</v>
      </c>
      <c r="E321" s="11">
        <v>13.032</v>
      </c>
      <c r="F321" s="11">
        <v>6.011192983747295</v>
      </c>
      <c r="G321" s="9">
        <v>-34.28</v>
      </c>
    </row>
    <row r="322" spans="1:7" ht="15">
      <c r="A322" s="11">
        <v>13.069</v>
      </c>
      <c r="B322" s="11">
        <v>6.031447890735565</v>
      </c>
      <c r="C322" s="1">
        <v>6600</v>
      </c>
      <c r="E322" s="11">
        <v>13.069</v>
      </c>
      <c r="F322" s="11">
        <v>6.031447890735565</v>
      </c>
      <c r="G322" s="9">
        <v>-33.38</v>
      </c>
    </row>
    <row r="323" spans="1:7" ht="15">
      <c r="A323" s="11">
        <v>13.106</v>
      </c>
      <c r="B323" s="11">
        <v>6.051714962600065</v>
      </c>
      <c r="C323" s="1">
        <v>5740</v>
      </c>
      <c r="E323" s="11">
        <v>13.106</v>
      </c>
      <c r="F323" s="11">
        <v>6.051714962600065</v>
      </c>
      <c r="G323" s="9">
        <v>-32.51</v>
      </c>
    </row>
    <row r="324" spans="1:7" ht="15">
      <c r="A324" s="11">
        <v>13.145</v>
      </c>
      <c r="B324" s="11">
        <v>6.073090684859647</v>
      </c>
      <c r="C324" s="1">
        <v>6120</v>
      </c>
      <c r="E324" s="11">
        <v>13.145</v>
      </c>
      <c r="F324" s="11">
        <v>6.073090684859647</v>
      </c>
      <c r="G324" s="9">
        <v>-31.48</v>
      </c>
    </row>
    <row r="325" spans="1:7" ht="15">
      <c r="A325" s="11">
        <v>13.19</v>
      </c>
      <c r="B325" s="11">
        <v>6.097771679621939</v>
      </c>
      <c r="C325" s="1">
        <v>5360</v>
      </c>
      <c r="E325" s="11">
        <v>13.19</v>
      </c>
      <c r="F325" s="11">
        <v>6.097771679621939</v>
      </c>
      <c r="G325" s="9">
        <v>-29.88</v>
      </c>
    </row>
    <row r="326" spans="1:7" ht="15">
      <c r="A326" s="11">
        <v>13.245</v>
      </c>
      <c r="B326" s="11">
        <v>6.127961557561661</v>
      </c>
      <c r="C326" s="1">
        <v>11320</v>
      </c>
      <c r="E326" s="11">
        <v>13.245</v>
      </c>
      <c r="F326" s="11">
        <v>6.127961557561661</v>
      </c>
      <c r="G326" s="9">
        <v>-26.5</v>
      </c>
    </row>
    <row r="327" spans="1:7" ht="15">
      <c r="A327" s="11">
        <v>13.3</v>
      </c>
      <c r="B327" s="11">
        <v>6.15817797385165</v>
      </c>
      <c r="C327" s="1">
        <v>20200</v>
      </c>
      <c r="E327" s="11">
        <v>13.3</v>
      </c>
      <c r="F327" s="11">
        <v>6.15817797385165</v>
      </c>
      <c r="G327" s="9">
        <v>-26.94</v>
      </c>
    </row>
    <row r="328" spans="1:7" ht="15">
      <c r="A328" s="11">
        <v>13.335</v>
      </c>
      <c r="B328" s="11">
        <v>6.177420370089854</v>
      </c>
      <c r="C328" s="1">
        <v>17040</v>
      </c>
      <c r="E328" s="11">
        <v>13.335</v>
      </c>
      <c r="F328" s="11">
        <v>6.177420370089854</v>
      </c>
      <c r="G328" s="9">
        <v>-26.95</v>
      </c>
    </row>
    <row r="329" spans="1:7" ht="15">
      <c r="A329" s="11">
        <v>13.37</v>
      </c>
      <c r="B329" s="11">
        <v>6.196673443730077</v>
      </c>
      <c r="C329" s="1">
        <v>19480</v>
      </c>
      <c r="E329" s="11">
        <v>13.37</v>
      </c>
      <c r="F329" s="11">
        <v>6.196673443730077</v>
      </c>
      <c r="G329" s="9">
        <v>-27.71</v>
      </c>
    </row>
    <row r="330" spans="1:7" ht="15">
      <c r="A330" s="11">
        <v>13.405</v>
      </c>
      <c r="B330" s="11">
        <v>6.215937167957951</v>
      </c>
      <c r="C330" s="1">
        <v>26900</v>
      </c>
      <c r="E330" s="11">
        <v>13.405</v>
      </c>
      <c r="F330" s="11">
        <v>6.215937167957951</v>
      </c>
      <c r="G330" s="9">
        <v>-28.91</v>
      </c>
    </row>
    <row r="331" spans="1:7" ht="15">
      <c r="A331" s="11">
        <v>13.44</v>
      </c>
      <c r="B331" s="11">
        <v>6.235211516083634</v>
      </c>
      <c r="C331" s="1">
        <v>25180</v>
      </c>
      <c r="E331" s="11">
        <v>13.44</v>
      </c>
      <c r="F331" s="11">
        <v>6.235211516083634</v>
      </c>
      <c r="G331" s="9">
        <v>-30</v>
      </c>
    </row>
    <row r="332" spans="1:7" ht="15">
      <c r="A332" s="11">
        <v>13.475</v>
      </c>
      <c r="B332" s="11">
        <v>6.25449646154146</v>
      </c>
      <c r="C332" s="1">
        <v>19640</v>
      </c>
      <c r="E332" s="11">
        <v>13.475</v>
      </c>
      <c r="F332" s="11">
        <v>6.25449646154146</v>
      </c>
      <c r="G332" s="9">
        <v>-30.73</v>
      </c>
    </row>
    <row r="333" spans="1:7" ht="15">
      <c r="A333" s="11">
        <v>13.51</v>
      </c>
      <c r="B333" s="11">
        <v>6.273791977889582</v>
      </c>
      <c r="C333" s="1">
        <v>15980</v>
      </c>
      <c r="E333" s="11">
        <v>13.51</v>
      </c>
      <c r="F333" s="11">
        <v>6.273791977889582</v>
      </c>
      <c r="G333" s="9">
        <v>-31.76</v>
      </c>
    </row>
    <row r="334" spans="1:7" ht="15">
      <c r="A334" s="11">
        <v>13.545</v>
      </c>
      <c r="B334" s="11">
        <v>6.293098038809624</v>
      </c>
      <c r="C334" s="1">
        <v>9880</v>
      </c>
      <c r="E334" s="11">
        <v>13.545</v>
      </c>
      <c r="F334" s="11">
        <v>6.293098038809624</v>
      </c>
      <c r="G334" s="9">
        <v>-32.52</v>
      </c>
    </row>
    <row r="335" spans="1:7" ht="15">
      <c r="A335" s="11">
        <v>13.58</v>
      </c>
      <c r="B335" s="11">
        <v>6.312414618106323</v>
      </c>
      <c r="C335" s="1">
        <v>13200</v>
      </c>
      <c r="E335" s="11">
        <v>13.58</v>
      </c>
      <c r="F335" s="11">
        <v>6.312414618106323</v>
      </c>
      <c r="G335" s="9">
        <v>-32.93</v>
      </c>
    </row>
    <row r="336" spans="1:8" ht="15">
      <c r="A336" s="11">
        <v>13.615</v>
      </c>
      <c r="B336" s="11">
        <v>6.331741689707182</v>
      </c>
      <c r="C336" s="1">
        <v>10600</v>
      </c>
      <c r="E336" s="11">
        <v>13.615</v>
      </c>
      <c r="F336" s="11">
        <v>6.331741689707182</v>
      </c>
      <c r="G336" s="9">
        <v>-33.44</v>
      </c>
      <c r="H336" s="1">
        <v>1976</v>
      </c>
    </row>
    <row r="337" spans="1:7" ht="15">
      <c r="A337" s="11">
        <v>13.65</v>
      </c>
      <c r="B337" s="11">
        <v>6.35107922766211</v>
      </c>
      <c r="C337" s="1">
        <v>20640</v>
      </c>
      <c r="E337" s="11">
        <v>13.65</v>
      </c>
      <c r="F337" s="11">
        <v>6.35107922766211</v>
      </c>
      <c r="G337" s="9">
        <v>-33.03</v>
      </c>
    </row>
    <row r="338" spans="1:7" ht="15">
      <c r="A338" s="11">
        <v>13.685</v>
      </c>
      <c r="B338" s="11">
        <v>6.370427206143074</v>
      </c>
      <c r="C338" s="1">
        <v>15820</v>
      </c>
      <c r="E338" s="11">
        <v>13.685</v>
      </c>
      <c r="F338" s="11">
        <v>6.370427206143074</v>
      </c>
      <c r="G338" s="9">
        <v>-32.38</v>
      </c>
    </row>
    <row r="339" spans="1:7" ht="15">
      <c r="A339" s="11">
        <v>13.72</v>
      </c>
      <c r="B339" s="11">
        <v>6.389785599443746</v>
      </c>
      <c r="C339" s="1">
        <v>5840</v>
      </c>
      <c r="E339" s="11">
        <v>13.72</v>
      </c>
      <c r="F339" s="11">
        <v>6.389785599443746</v>
      </c>
      <c r="G339" s="9">
        <v>-31.64</v>
      </c>
    </row>
    <row r="340" spans="1:7" ht="15">
      <c r="A340" s="11">
        <v>13.75</v>
      </c>
      <c r="B340" s="11">
        <v>6.406386777694979</v>
      </c>
      <c r="C340" s="1">
        <v>10000</v>
      </c>
      <c r="E340" s="11">
        <v>13.75</v>
      </c>
      <c r="F340" s="11">
        <v>6.406386777694979</v>
      </c>
      <c r="G340" s="9">
        <v>-30.4</v>
      </c>
    </row>
    <row r="341" spans="1:7" ht="15">
      <c r="A341" s="11">
        <v>13.78</v>
      </c>
      <c r="B341" s="11">
        <v>6.42299557281132</v>
      </c>
      <c r="C341" s="1">
        <v>6760</v>
      </c>
      <c r="E341" s="11">
        <v>13.78</v>
      </c>
      <c r="F341" s="11">
        <v>6.42299557281132</v>
      </c>
      <c r="G341" s="9">
        <v>-29.41</v>
      </c>
    </row>
    <row r="342" spans="1:7" ht="15">
      <c r="A342" s="11">
        <v>13.825</v>
      </c>
      <c r="B342" s="11">
        <v>6.447923013420157</v>
      </c>
      <c r="C342" s="1">
        <v>7120</v>
      </c>
      <c r="E342" s="11">
        <v>13.825</v>
      </c>
      <c r="F342" s="11">
        <v>6.447923013420157</v>
      </c>
      <c r="G342" s="9">
        <v>-27.64</v>
      </c>
    </row>
    <row r="343" spans="1:7" ht="15">
      <c r="A343" s="11">
        <v>13.875</v>
      </c>
      <c r="B343" s="11">
        <v>6.475640162906226</v>
      </c>
      <c r="C343" s="1">
        <v>3320</v>
      </c>
      <c r="E343" s="11">
        <v>13.875</v>
      </c>
      <c r="F343" s="11">
        <v>6.475640162906226</v>
      </c>
      <c r="G343" s="9">
        <v>-27.14</v>
      </c>
    </row>
    <row r="344" spans="1:7" ht="15">
      <c r="A344" s="11">
        <v>13.91</v>
      </c>
      <c r="B344" s="11">
        <v>6.495054650476697</v>
      </c>
      <c r="C344" s="1">
        <v>2040</v>
      </c>
      <c r="D344" s="1">
        <v>1976</v>
      </c>
      <c r="E344" s="11">
        <v>13.91</v>
      </c>
      <c r="F344" s="11">
        <v>6.495054650476697</v>
      </c>
      <c r="G344" s="9">
        <v>-26.59</v>
      </c>
    </row>
    <row r="345" spans="1:7" ht="15">
      <c r="A345" s="11">
        <v>13.945</v>
      </c>
      <c r="B345" s="11">
        <v>6.514479390494211</v>
      </c>
      <c r="C345" s="1">
        <v>2220</v>
      </c>
      <c r="E345" s="11">
        <v>13.945</v>
      </c>
      <c r="F345" s="11">
        <v>6.514479390494211</v>
      </c>
      <c r="G345" s="9">
        <v>-26.12</v>
      </c>
    </row>
    <row r="346" spans="1:7" ht="15">
      <c r="A346" s="11">
        <v>13.98</v>
      </c>
      <c r="B346" s="11">
        <v>6.533914358145473</v>
      </c>
      <c r="C346" s="1">
        <v>3840</v>
      </c>
      <c r="E346" s="11">
        <v>13.98</v>
      </c>
      <c r="F346" s="11">
        <v>6.533914358145473</v>
      </c>
      <c r="G346" s="9">
        <v>-26.09</v>
      </c>
    </row>
    <row r="347" spans="1:7" ht="15">
      <c r="A347" s="11">
        <v>14.015</v>
      </c>
      <c r="B347" s="11">
        <v>6.553359528735918</v>
      </c>
      <c r="C347" s="1">
        <v>8140</v>
      </c>
      <c r="E347" s="11">
        <v>14.015</v>
      </c>
      <c r="F347" s="11">
        <v>6.553359528735918</v>
      </c>
      <c r="G347" s="9">
        <v>-25.48</v>
      </c>
    </row>
    <row r="348" spans="1:7" ht="15">
      <c r="A348" s="11">
        <v>14.05</v>
      </c>
      <c r="B348" s="11">
        <v>6.572814877689356</v>
      </c>
      <c r="C348" s="1">
        <v>8760</v>
      </c>
      <c r="E348" s="11">
        <v>14.05</v>
      </c>
      <c r="F348" s="11">
        <v>6.572814877689356</v>
      </c>
      <c r="G348" s="9">
        <v>-26.17</v>
      </c>
    </row>
    <row r="349" spans="1:7" ht="15">
      <c r="A349" s="11">
        <v>14.085</v>
      </c>
      <c r="B349" s="11">
        <v>6.592280380547622</v>
      </c>
      <c r="C349" s="1">
        <v>6100</v>
      </c>
      <c r="E349" s="11">
        <v>14.085</v>
      </c>
      <c r="F349" s="11">
        <v>6.592280380547622</v>
      </c>
      <c r="G349" s="9">
        <v>-27.53</v>
      </c>
    </row>
    <row r="350" spans="1:7" ht="15">
      <c r="A350" s="11">
        <v>14.12</v>
      </c>
      <c r="B350" s="11">
        <v>6.611756012970219</v>
      </c>
      <c r="C350" s="1">
        <v>42920</v>
      </c>
      <c r="E350" s="11">
        <v>14.12</v>
      </c>
      <c r="F350" s="11">
        <v>6.611756012970219</v>
      </c>
      <c r="G350" s="9">
        <v>-28.46</v>
      </c>
    </row>
    <row r="351" spans="1:7" ht="15">
      <c r="A351" s="11">
        <v>14.155</v>
      </c>
      <c r="B351" s="11">
        <v>6.631241750733968</v>
      </c>
      <c r="C351" s="1">
        <v>22460</v>
      </c>
      <c r="E351" s="11">
        <v>14.155</v>
      </c>
      <c r="F351" s="11">
        <v>6.631241750733968</v>
      </c>
      <c r="G351" s="9">
        <v>-29.77</v>
      </c>
    </row>
    <row r="352" spans="1:7" ht="15">
      <c r="A352" s="11">
        <v>14.19</v>
      </c>
      <c r="B352" s="11">
        <v>6.650737569732653</v>
      </c>
      <c r="C352" s="1">
        <v>11600</v>
      </c>
      <c r="E352" s="11">
        <v>14.19</v>
      </c>
      <c r="F352" s="11">
        <v>6.650737569732653</v>
      </c>
      <c r="G352" s="9">
        <v>-30.4</v>
      </c>
    </row>
    <row r="353" spans="1:8" ht="15">
      <c r="A353" s="11">
        <v>14.225</v>
      </c>
      <c r="B353" s="11">
        <v>6.670243445976671</v>
      </c>
      <c r="C353" s="1">
        <v>11580</v>
      </c>
      <c r="E353" s="11">
        <v>14.225</v>
      </c>
      <c r="F353" s="11">
        <v>6.670243445976671</v>
      </c>
      <c r="G353" s="9">
        <v>-31</v>
      </c>
      <c r="H353" s="1">
        <v>1975</v>
      </c>
    </row>
    <row r="354" spans="1:7" ht="15">
      <c r="A354" s="11">
        <v>14.28</v>
      </c>
      <c r="B354" s="11">
        <v>6.700915801858882</v>
      </c>
      <c r="C354" s="1">
        <v>8500</v>
      </c>
      <c r="E354" s="11">
        <v>14.28</v>
      </c>
      <c r="F354" s="11">
        <v>6.700915801858882</v>
      </c>
      <c r="G354" s="9">
        <v>-31.03</v>
      </c>
    </row>
    <row r="355" spans="1:7" ht="15">
      <c r="A355" s="11">
        <v>14.33</v>
      </c>
      <c r="B355" s="11">
        <v>6.728821183768035</v>
      </c>
      <c r="C355" s="1">
        <v>7240</v>
      </c>
      <c r="D355" s="1">
        <v>1975</v>
      </c>
      <c r="E355" s="11">
        <v>14.33</v>
      </c>
      <c r="F355" s="11">
        <v>6.728821183768035</v>
      </c>
      <c r="G355" s="9">
        <v>-30.08</v>
      </c>
    </row>
    <row r="356" spans="1:7" ht="15">
      <c r="A356" s="11">
        <v>14.365</v>
      </c>
      <c r="B356" s="11">
        <v>6.748367051417214</v>
      </c>
      <c r="C356" s="1">
        <v>7980</v>
      </c>
      <c r="E356" s="11">
        <v>14.365</v>
      </c>
      <c r="F356" s="11">
        <v>6.748367051417214</v>
      </c>
      <c r="G356" s="9">
        <v>-29.3</v>
      </c>
    </row>
    <row r="357" spans="1:7" ht="15">
      <c r="A357" s="11">
        <v>14.4</v>
      </c>
      <c r="B357" s="11">
        <v>6.767922858100518</v>
      </c>
      <c r="C357" s="1">
        <v>55240</v>
      </c>
      <c r="E357" s="11">
        <v>14.4</v>
      </c>
      <c r="F357" s="11">
        <v>6.767922858100518</v>
      </c>
      <c r="G357" s="9">
        <v>-28.52</v>
      </c>
    </row>
    <row r="358" spans="1:7" ht="15">
      <c r="A358" s="11">
        <v>14.435</v>
      </c>
      <c r="B358" s="11">
        <v>6.7874885805206</v>
      </c>
      <c r="C358" s="1">
        <v>28300</v>
      </c>
      <c r="E358" s="11">
        <v>14.435</v>
      </c>
      <c r="F358" s="11">
        <v>6.7874885805206</v>
      </c>
      <c r="G358" s="9">
        <v>-28.19</v>
      </c>
    </row>
    <row r="359" spans="1:7" ht="15">
      <c r="A359" s="11">
        <v>14.47</v>
      </c>
      <c r="B359" s="11">
        <v>6.807064195494252</v>
      </c>
      <c r="C359" s="1">
        <v>12660</v>
      </c>
      <c r="E359" s="11">
        <v>14.47</v>
      </c>
      <c r="F359" s="11">
        <v>6.807064195494252</v>
      </c>
      <c r="G359" s="9">
        <v>-28.17</v>
      </c>
    </row>
    <row r="360" spans="1:7" ht="15">
      <c r="A360" s="11">
        <v>14.505</v>
      </c>
      <c r="B360" s="11">
        <v>6.826649679952053</v>
      </c>
      <c r="C360" s="1">
        <v>15620</v>
      </c>
      <c r="E360" s="11">
        <v>14.505</v>
      </c>
      <c r="F360" s="11">
        <v>6.826649679952053</v>
      </c>
      <c r="G360" s="9">
        <v>-28.08</v>
      </c>
    </row>
    <row r="361" spans="1:7" ht="15">
      <c r="A361" s="11">
        <v>14.54</v>
      </c>
      <c r="B361" s="11">
        <v>6.846245010938016</v>
      </c>
      <c r="C361" s="1">
        <v>7200</v>
      </c>
      <c r="E361" s="11">
        <v>14.54</v>
      </c>
      <c r="F361" s="11">
        <v>6.846245010938016</v>
      </c>
      <c r="G361" s="9">
        <v>-28.05</v>
      </c>
    </row>
    <row r="362" spans="1:7" ht="15">
      <c r="A362" s="11">
        <v>14.575</v>
      </c>
      <c r="B362" s="11">
        <v>6.865850165609237</v>
      </c>
      <c r="C362" s="1">
        <v>5800</v>
      </c>
      <c r="E362" s="11">
        <v>14.575</v>
      </c>
      <c r="F362" s="11">
        <v>6.865850165609237</v>
      </c>
      <c r="G362" s="9">
        <v>-28.37</v>
      </c>
    </row>
    <row r="363" spans="1:7" ht="15">
      <c r="A363" s="11">
        <v>14.61</v>
      </c>
      <c r="B363" s="11">
        <v>6.885465121235541</v>
      </c>
      <c r="C363" s="1">
        <v>5440</v>
      </c>
      <c r="E363" s="11">
        <v>14.61</v>
      </c>
      <c r="F363" s="11">
        <v>6.885465121235541</v>
      </c>
      <c r="G363" s="9">
        <v>-28.44</v>
      </c>
    </row>
    <row r="364" spans="1:7" ht="15">
      <c r="A364" s="11">
        <v>14.645</v>
      </c>
      <c r="B364" s="11">
        <v>6.905089855199127</v>
      </c>
      <c r="C364" s="1">
        <v>9460</v>
      </c>
      <c r="E364" s="11">
        <v>14.645</v>
      </c>
      <c r="F364" s="11">
        <v>6.905089855199127</v>
      </c>
      <c r="G364" s="9">
        <v>-28.71</v>
      </c>
    </row>
    <row r="365" spans="1:7" ht="15">
      <c r="A365" s="11">
        <v>14.68</v>
      </c>
      <c r="B365" s="11">
        <v>6.924724344994219</v>
      </c>
      <c r="C365" s="1">
        <v>9040</v>
      </c>
      <c r="E365" s="11">
        <v>14.68</v>
      </c>
      <c r="F365" s="11">
        <v>6.924724344994219</v>
      </c>
      <c r="G365" s="9">
        <v>-28.43</v>
      </c>
    </row>
    <row r="366" spans="1:7" ht="15">
      <c r="A366" s="11">
        <v>14.715</v>
      </c>
      <c r="B366" s="11">
        <v>6.94436856822671</v>
      </c>
      <c r="C366" s="1">
        <v>5800</v>
      </c>
      <c r="E366" s="11">
        <v>14.715</v>
      </c>
      <c r="F366" s="11">
        <v>6.94436856822671</v>
      </c>
      <c r="G366" s="9">
        <v>-28.38</v>
      </c>
    </row>
    <row r="367" spans="1:7" ht="15">
      <c r="A367" s="11">
        <v>14.75</v>
      </c>
      <c r="B367" s="11">
        <v>6.964022502613809</v>
      </c>
      <c r="C367" s="1">
        <v>8760</v>
      </c>
      <c r="E367" s="11">
        <v>14.75</v>
      </c>
      <c r="F367" s="11">
        <v>6.964022502613809</v>
      </c>
      <c r="G367" s="9">
        <v>-28.26</v>
      </c>
    </row>
    <row r="368" spans="1:7" ht="15">
      <c r="A368" s="11">
        <v>14.78</v>
      </c>
      <c r="B368" s="11">
        <v>6.980876444356048</v>
      </c>
      <c r="C368" s="1">
        <v>10120</v>
      </c>
      <c r="E368" s="11">
        <v>14.78</v>
      </c>
      <c r="F368" s="11">
        <v>6.980876444356048</v>
      </c>
      <c r="G368" s="9">
        <v>-28.44</v>
      </c>
    </row>
    <row r="369" spans="1:7" ht="15">
      <c r="A369" s="11">
        <v>14.82</v>
      </c>
      <c r="B369" s="11">
        <v>7.003359416386128</v>
      </c>
      <c r="C369" s="1">
        <v>28000</v>
      </c>
      <c r="E369" s="11">
        <v>14.82</v>
      </c>
      <c r="F369" s="11">
        <v>7.003359416386128</v>
      </c>
      <c r="G369" s="9">
        <v>-30.19</v>
      </c>
    </row>
    <row r="370" spans="1:7" ht="15">
      <c r="A370" s="11">
        <v>14.87</v>
      </c>
      <c r="B370" s="11">
        <v>7.03148084380923</v>
      </c>
      <c r="C370" s="1">
        <v>32060</v>
      </c>
      <c r="E370" s="11">
        <v>14.87</v>
      </c>
      <c r="F370" s="11">
        <v>7.03148084380923</v>
      </c>
      <c r="G370" s="9">
        <v>-30.92</v>
      </c>
    </row>
    <row r="371" spans="1:7" ht="15">
      <c r="A371" s="11">
        <v>14.91</v>
      </c>
      <c r="B371" s="11">
        <v>7.053992114438087</v>
      </c>
      <c r="C371" s="1">
        <v>15100</v>
      </c>
      <c r="E371" s="11">
        <v>14.91</v>
      </c>
      <c r="F371" s="11">
        <v>7.053992114438087</v>
      </c>
      <c r="G371" s="9">
        <v>-31.8</v>
      </c>
    </row>
    <row r="372" spans="1:7" ht="15">
      <c r="A372" s="11">
        <v>14.95</v>
      </c>
      <c r="B372" s="11">
        <v>7.076515909514946</v>
      </c>
      <c r="C372" s="1">
        <v>13100</v>
      </c>
      <c r="E372" s="11">
        <v>14.95</v>
      </c>
      <c r="F372" s="11">
        <v>7.076515909514946</v>
      </c>
      <c r="G372" s="9">
        <v>-32.7</v>
      </c>
    </row>
    <row r="373" spans="1:7" ht="15">
      <c r="A373" s="11">
        <v>14.99</v>
      </c>
      <c r="B373" s="11">
        <v>7.099052196868447</v>
      </c>
      <c r="C373" s="1">
        <v>8060</v>
      </c>
      <c r="E373" s="11">
        <v>14.99</v>
      </c>
      <c r="F373" s="11">
        <v>7.099052196868447</v>
      </c>
      <c r="G373" s="9">
        <v>-32.68</v>
      </c>
    </row>
    <row r="374" spans="1:8" ht="15">
      <c r="A374" s="11">
        <v>15.03</v>
      </c>
      <c r="B374" s="11">
        <v>7.121600944512491</v>
      </c>
      <c r="C374" s="1">
        <v>4200</v>
      </c>
      <c r="E374" s="11">
        <v>15.03</v>
      </c>
      <c r="F374" s="11">
        <v>7.121600944512491</v>
      </c>
      <c r="G374" s="9">
        <v>-32.98</v>
      </c>
      <c r="H374" s="1">
        <v>1974</v>
      </c>
    </row>
    <row r="375" spans="1:7" ht="15">
      <c r="A375" s="11">
        <v>15.07</v>
      </c>
      <c r="B375" s="11">
        <v>7.144162120645547</v>
      </c>
      <c r="C375" s="1">
        <v>5200</v>
      </c>
      <c r="E375" s="11">
        <v>15.07</v>
      </c>
      <c r="F375" s="11">
        <v>7.144162120645547</v>
      </c>
      <c r="G375" s="9">
        <v>-31.82</v>
      </c>
    </row>
    <row r="376" spans="1:7" ht="15">
      <c r="A376" s="11">
        <v>15.11</v>
      </c>
      <c r="B376" s="11">
        <v>7.166735693649962</v>
      </c>
      <c r="C376" s="1">
        <v>6260</v>
      </c>
      <c r="E376" s="11">
        <v>15.11</v>
      </c>
      <c r="F376" s="11">
        <v>7.166735693649962</v>
      </c>
      <c r="G376" s="9">
        <v>-31.12</v>
      </c>
    </row>
    <row r="377" spans="1:7" ht="15">
      <c r="A377" s="11">
        <v>15.15</v>
      </c>
      <c r="B377" s="11">
        <v>7.189321632091279</v>
      </c>
      <c r="C377" s="1">
        <v>4460</v>
      </c>
      <c r="E377" s="11">
        <v>15.15</v>
      </c>
      <c r="F377" s="11">
        <v>7.189321632091279</v>
      </c>
      <c r="G377" s="9">
        <v>-29.75</v>
      </c>
    </row>
    <row r="378" spans="1:7" ht="15">
      <c r="A378" s="11">
        <v>15.185</v>
      </c>
      <c r="B378" s="11">
        <v>7.209094446911644</v>
      </c>
      <c r="C378" s="1">
        <v>4120</v>
      </c>
      <c r="D378" s="1">
        <v>1974</v>
      </c>
      <c r="E378" s="11">
        <v>15.185</v>
      </c>
      <c r="F378" s="11">
        <v>7.209094446911644</v>
      </c>
      <c r="G378" s="9">
        <v>-28.85</v>
      </c>
    </row>
    <row r="379" spans="1:7" ht="15">
      <c r="A379" s="11">
        <v>15.22</v>
      </c>
      <c r="B379" s="11">
        <v>7.228876684268846</v>
      </c>
      <c r="C379" s="1">
        <v>5060</v>
      </c>
      <c r="E379" s="11">
        <v>15.22</v>
      </c>
      <c r="F379" s="11">
        <v>7.228876684268846</v>
      </c>
      <c r="G379" s="9">
        <v>-28.02</v>
      </c>
    </row>
    <row r="380" spans="1:7" ht="15">
      <c r="A380" s="11">
        <v>15.25</v>
      </c>
      <c r="B380" s="11">
        <v>7.245840371386748</v>
      </c>
      <c r="C380" s="1">
        <v>3080</v>
      </c>
      <c r="E380" s="11">
        <v>15.25</v>
      </c>
      <c r="F380" s="11">
        <v>7.245840371386748</v>
      </c>
      <c r="G380" s="9">
        <v>-27.12</v>
      </c>
    </row>
    <row r="381" spans="1:7" ht="15">
      <c r="A381" s="11">
        <v>15.28</v>
      </c>
      <c r="B381" s="11">
        <v>7.262810952980369</v>
      </c>
      <c r="C381" s="1">
        <v>3300</v>
      </c>
      <c r="E381" s="11">
        <v>15.28</v>
      </c>
      <c r="F381" s="11">
        <v>7.262810952980369</v>
      </c>
      <c r="G381" s="9">
        <v>-27.09</v>
      </c>
    </row>
    <row r="382" spans="1:7" ht="15">
      <c r="A382" s="11">
        <v>15.305</v>
      </c>
      <c r="B382" s="11">
        <v>7.276958361457506</v>
      </c>
      <c r="C382" s="1">
        <v>0</v>
      </c>
      <c r="E382" s="11">
        <v>15.305</v>
      </c>
      <c r="F382" s="11">
        <v>7.276958361457506</v>
      </c>
      <c r="G382" s="9">
        <v>-26.69</v>
      </c>
    </row>
    <row r="383" spans="1:7" ht="15">
      <c r="A383" s="11">
        <v>15.33</v>
      </c>
      <c r="B383" s="11">
        <v>7.29111054133705</v>
      </c>
      <c r="C383" s="1">
        <v>11540</v>
      </c>
      <c r="E383" s="11">
        <v>15.33</v>
      </c>
      <c r="F383" s="11">
        <v>7.29111054133705</v>
      </c>
      <c r="G383" s="9">
        <v>-26.82</v>
      </c>
    </row>
    <row r="384" spans="1:7" ht="15">
      <c r="A384" s="11">
        <v>15.38</v>
      </c>
      <c r="B384" s="11">
        <v>7.319429187483246</v>
      </c>
      <c r="C384" s="1">
        <v>4360</v>
      </c>
      <c r="E384" s="11">
        <v>15.38</v>
      </c>
      <c r="F384" s="11">
        <v>7.319429187483246</v>
      </c>
      <c r="G384" s="9">
        <v>-27.5</v>
      </c>
    </row>
    <row r="385" spans="1:7" ht="15">
      <c r="A385" s="11">
        <v>15.415</v>
      </c>
      <c r="B385" s="11">
        <v>7.33926354554753</v>
      </c>
      <c r="C385" s="1">
        <v>16720</v>
      </c>
      <c r="E385" s="11">
        <v>15.415</v>
      </c>
      <c r="F385" s="11">
        <v>7.33926354554753</v>
      </c>
      <c r="G385" s="9">
        <v>-28.56</v>
      </c>
    </row>
    <row r="386" spans="1:7" ht="15">
      <c r="A386" s="11">
        <v>15.45</v>
      </c>
      <c r="B386" s="11">
        <v>7.359107191943643</v>
      </c>
      <c r="C386" s="1">
        <v>35180</v>
      </c>
      <c r="E386" s="11">
        <v>15.45</v>
      </c>
      <c r="F386" s="11">
        <v>7.359107191943643</v>
      </c>
      <c r="G386" s="9">
        <v>-29.73</v>
      </c>
    </row>
    <row r="387" spans="1:7" ht="15">
      <c r="A387" s="11">
        <v>15.485</v>
      </c>
      <c r="B387" s="11">
        <v>7.378960106644921</v>
      </c>
      <c r="C387" s="1">
        <v>26800</v>
      </c>
      <c r="E387" s="11">
        <v>15.485</v>
      </c>
      <c r="F387" s="11">
        <v>7.378960106644921</v>
      </c>
      <c r="G387" s="9">
        <v>-30.85</v>
      </c>
    </row>
    <row r="388" spans="1:8" ht="15">
      <c r="A388" s="11">
        <v>15.52</v>
      </c>
      <c r="B388" s="11">
        <v>7.39882226972825</v>
      </c>
      <c r="C388" s="1">
        <v>21420</v>
      </c>
      <c r="E388" s="11">
        <v>15.52</v>
      </c>
      <c r="F388" s="11">
        <v>7.39882226972825</v>
      </c>
      <c r="G388" s="9">
        <v>-31.36</v>
      </c>
      <c r="H388" s="1">
        <v>1973</v>
      </c>
    </row>
    <row r="389" spans="1:7" ht="15">
      <c r="A389" s="11">
        <v>15.56</v>
      </c>
      <c r="B389" s="11">
        <v>7.421533184097145</v>
      </c>
      <c r="C389" s="1">
        <v>10760</v>
      </c>
      <c r="E389" s="11">
        <v>15.56</v>
      </c>
      <c r="F389" s="11">
        <v>7.421533184097145</v>
      </c>
      <c r="G389" s="9">
        <v>-30.84</v>
      </c>
    </row>
    <row r="390" spans="1:7" ht="15">
      <c r="A390" s="11">
        <v>15.615</v>
      </c>
      <c r="B390" s="11">
        <v>7.452780320155434</v>
      </c>
      <c r="C390" s="1">
        <v>14100</v>
      </c>
      <c r="E390" s="11">
        <v>15.615</v>
      </c>
      <c r="F390" s="11">
        <v>7.452780320155434</v>
      </c>
      <c r="G390" s="9">
        <v>-29.72</v>
      </c>
    </row>
    <row r="391" spans="1:7" ht="15">
      <c r="A391" s="11">
        <v>15.657</v>
      </c>
      <c r="B391" s="11">
        <v>7.476657029710052</v>
      </c>
      <c r="C391" s="1">
        <v>7440</v>
      </c>
      <c r="D391" s="1">
        <v>1973</v>
      </c>
      <c r="E391" s="11">
        <v>15.657</v>
      </c>
      <c r="F391" s="11">
        <v>7.476657029710052</v>
      </c>
      <c r="G391" s="9">
        <v>-28.39</v>
      </c>
    </row>
    <row r="392" spans="1:7" ht="15">
      <c r="A392" s="11">
        <v>15.699</v>
      </c>
      <c r="B392" s="11">
        <v>7.500546918100127</v>
      </c>
      <c r="C392" s="1">
        <v>28080</v>
      </c>
      <c r="E392" s="11">
        <v>15.699</v>
      </c>
      <c r="F392" s="11">
        <v>7.500546918100127</v>
      </c>
      <c r="G392" s="9">
        <v>-27.13</v>
      </c>
    </row>
    <row r="393" spans="1:7" ht="15">
      <c r="A393" s="11">
        <v>15.741</v>
      </c>
      <c r="B393" s="11">
        <v>7.524449951961821</v>
      </c>
      <c r="C393" s="1">
        <v>39080</v>
      </c>
      <c r="E393" s="11">
        <v>15.741</v>
      </c>
      <c r="F393" s="11">
        <v>7.524449951961821</v>
      </c>
      <c r="G393" s="9">
        <v>-26.57</v>
      </c>
    </row>
    <row r="394" spans="1:7" ht="15">
      <c r="A394" s="11">
        <v>15.783</v>
      </c>
      <c r="B394" s="11">
        <v>7.548366098140811</v>
      </c>
      <c r="C394" s="1">
        <v>32220</v>
      </c>
      <c r="E394" s="11">
        <v>15.783</v>
      </c>
      <c r="F394" s="11">
        <v>7.548366098140811</v>
      </c>
      <c r="G394" s="9">
        <v>-26.67</v>
      </c>
    </row>
    <row r="395" spans="1:7" ht="15">
      <c r="A395" s="11">
        <v>15.825</v>
      </c>
      <c r="B395" s="11">
        <v>7.572295323691415</v>
      </c>
      <c r="C395" s="1">
        <v>22700</v>
      </c>
      <c r="E395" s="11">
        <v>15.825</v>
      </c>
      <c r="F395" s="11">
        <v>7.572295323691415</v>
      </c>
      <c r="G395" s="9">
        <v>-27.69</v>
      </c>
    </row>
    <row r="396" spans="1:7" ht="15">
      <c r="A396" s="11">
        <v>15.867</v>
      </c>
      <c r="B396" s="11">
        <v>7.596237595875717</v>
      </c>
      <c r="C396" s="1">
        <v>7120</v>
      </c>
      <c r="E396" s="11">
        <v>15.867</v>
      </c>
      <c r="F396" s="11">
        <v>7.596237595875717</v>
      </c>
      <c r="G396" s="9">
        <v>-28.9</v>
      </c>
    </row>
    <row r="397" spans="1:7" ht="15">
      <c r="A397" s="11">
        <v>15.909</v>
      </c>
      <c r="B397" s="11">
        <v>7.620192882162682</v>
      </c>
      <c r="C397" s="1">
        <v>22180</v>
      </c>
      <c r="E397" s="11">
        <v>15.909</v>
      </c>
      <c r="F397" s="11">
        <v>7.620192882162682</v>
      </c>
      <c r="G397" s="9">
        <v>-29.69</v>
      </c>
    </row>
    <row r="398" spans="1:7" ht="15">
      <c r="A398" s="11">
        <v>15.951</v>
      </c>
      <c r="B398" s="11">
        <v>7.644161150227281</v>
      </c>
      <c r="C398" s="1">
        <v>10540</v>
      </c>
      <c r="E398" s="11">
        <v>15.951</v>
      </c>
      <c r="F398" s="11">
        <v>7.644161150227281</v>
      </c>
      <c r="G398" s="9">
        <v>-30.96</v>
      </c>
    </row>
    <row r="399" spans="1:7" ht="15">
      <c r="A399" s="11">
        <v>15.993</v>
      </c>
      <c r="B399" s="11">
        <v>7.668142367949614</v>
      </c>
      <c r="C399" s="1">
        <v>24980</v>
      </c>
      <c r="E399" s="11">
        <v>15.993</v>
      </c>
      <c r="F399" s="11">
        <v>7.668142367949614</v>
      </c>
      <c r="G399" s="9">
        <v>-31.81</v>
      </c>
    </row>
    <row r="400" spans="1:7" ht="15">
      <c r="A400" s="11">
        <v>16.035</v>
      </c>
      <c r="B400" s="11">
        <v>7.69213650341403</v>
      </c>
      <c r="C400" s="1">
        <v>12680</v>
      </c>
      <c r="E400" s="11">
        <v>16.035</v>
      </c>
      <c r="F400" s="11">
        <v>7.69213650341403</v>
      </c>
      <c r="G400" s="9">
        <v>-32.74</v>
      </c>
    </row>
    <row r="401" spans="1:7" ht="15">
      <c r="A401" s="11">
        <v>16.077</v>
      </c>
      <c r="B401" s="11">
        <v>7.716143524908249</v>
      </c>
      <c r="C401" s="1">
        <v>9800</v>
      </c>
      <c r="E401" s="11">
        <v>16.077</v>
      </c>
      <c r="F401" s="11">
        <v>7.716143524908249</v>
      </c>
      <c r="G401" s="9">
        <v>-33.64</v>
      </c>
    </row>
    <row r="402" spans="1:7" ht="15">
      <c r="A402" s="11">
        <v>16.119</v>
      </c>
      <c r="B402" s="11">
        <v>7.740163400922484</v>
      </c>
      <c r="C402" s="1">
        <v>8180</v>
      </c>
      <c r="E402" s="11">
        <v>16.119</v>
      </c>
      <c r="F402" s="11">
        <v>7.740163400922484</v>
      </c>
      <c r="G402" s="9">
        <v>-34.35</v>
      </c>
    </row>
    <row r="403" spans="1:7" ht="15">
      <c r="A403" s="11">
        <v>16.161</v>
      </c>
      <c r="B403" s="11">
        <v>7.764196100148564</v>
      </c>
      <c r="C403" s="1">
        <v>24300</v>
      </c>
      <c r="E403" s="11">
        <v>16.161</v>
      </c>
      <c r="F403" s="11">
        <v>7.764196100148564</v>
      </c>
      <c r="G403" s="9">
        <v>-34.95</v>
      </c>
    </row>
    <row r="404" spans="1:8" ht="15">
      <c r="A404" s="11">
        <v>16.203</v>
      </c>
      <c r="B404" s="11">
        <v>7.788241591479053</v>
      </c>
      <c r="C404" s="1">
        <v>23540</v>
      </c>
      <c r="E404" s="11">
        <v>16.203</v>
      </c>
      <c r="F404" s="11">
        <v>7.788241591479053</v>
      </c>
      <c r="G404" s="9">
        <v>-35.43</v>
      </c>
      <c r="H404" s="1">
        <v>1972</v>
      </c>
    </row>
    <row r="405" spans="1:7" ht="15">
      <c r="A405" s="11">
        <v>16.245</v>
      </c>
      <c r="B405" s="11">
        <v>7.812299844006373</v>
      </c>
      <c r="C405" s="1">
        <v>6900</v>
      </c>
      <c r="E405" s="11">
        <v>16.245</v>
      </c>
      <c r="F405" s="11">
        <v>7.812299844006373</v>
      </c>
      <c r="G405" s="9">
        <v>-35.11</v>
      </c>
    </row>
    <row r="406" spans="1:7" ht="15">
      <c r="A406" s="11">
        <v>16.285</v>
      </c>
      <c r="B406" s="11">
        <v>7.835224301400704</v>
      </c>
      <c r="C406" s="1">
        <v>12780</v>
      </c>
      <c r="E406" s="11">
        <v>16.285</v>
      </c>
      <c r="F406" s="11">
        <v>7.835224301400704</v>
      </c>
      <c r="G406" s="9">
        <v>-34.08</v>
      </c>
    </row>
    <row r="407" spans="1:7" ht="15">
      <c r="A407" s="11">
        <v>16.325</v>
      </c>
      <c r="B407" s="11">
        <v>7.85816027936227</v>
      </c>
      <c r="C407" s="1">
        <v>5600</v>
      </c>
      <c r="D407" s="1">
        <v>1972</v>
      </c>
      <c r="E407" s="11">
        <v>16.325</v>
      </c>
      <c r="F407" s="11">
        <v>7.85816027936227</v>
      </c>
      <c r="G407" s="9">
        <v>-32.81</v>
      </c>
    </row>
    <row r="408" spans="1:7" ht="15">
      <c r="A408" s="11">
        <v>16.38</v>
      </c>
      <c r="B408" s="11">
        <v>7.889716013217163</v>
      </c>
      <c r="C408" s="1">
        <v>40480</v>
      </c>
      <c r="E408" s="11">
        <v>16.38</v>
      </c>
      <c r="F408" s="11">
        <v>7.889716013217163</v>
      </c>
      <c r="G408" s="9">
        <v>-29.49</v>
      </c>
    </row>
    <row r="409" spans="1:7" ht="15">
      <c r="A409" s="11">
        <v>16.43</v>
      </c>
      <c r="B409" s="11">
        <v>7.918421844613707</v>
      </c>
      <c r="C409" s="1">
        <v>32860</v>
      </c>
      <c r="E409" s="11">
        <v>16.43</v>
      </c>
      <c r="F409" s="11">
        <v>7.918421844613707</v>
      </c>
      <c r="G409" s="9">
        <v>-28.45</v>
      </c>
    </row>
    <row r="410" spans="1:7" ht="15">
      <c r="A410" s="11">
        <v>16.46</v>
      </c>
      <c r="B410" s="11">
        <v>7.935653915636748</v>
      </c>
      <c r="C410" s="1">
        <v>21620</v>
      </c>
      <c r="E410" s="11">
        <v>16.46</v>
      </c>
      <c r="F410" s="11">
        <v>7.935653915636748</v>
      </c>
      <c r="G410" s="9">
        <v>-27.69</v>
      </c>
    </row>
    <row r="411" spans="1:7" ht="15">
      <c r="A411" s="11">
        <v>16.49</v>
      </c>
      <c r="B411" s="11">
        <v>7.952892403174721</v>
      </c>
      <c r="C411" s="1">
        <v>34580</v>
      </c>
      <c r="E411" s="11">
        <v>16.49</v>
      </c>
      <c r="F411" s="11">
        <v>7.952892403174721</v>
      </c>
      <c r="G411" s="9">
        <v>-27.25</v>
      </c>
    </row>
    <row r="412" spans="1:7" ht="15">
      <c r="A412" s="11">
        <v>16.52</v>
      </c>
      <c r="B412" s="11">
        <v>7.970137296463147</v>
      </c>
      <c r="C412" s="1">
        <v>22140</v>
      </c>
      <c r="E412" s="11">
        <v>16.52</v>
      </c>
      <c r="F412" s="11">
        <v>7.970137296463147</v>
      </c>
      <c r="G412" s="9">
        <v>-30.91</v>
      </c>
    </row>
    <row r="413" spans="1:7" ht="15">
      <c r="A413" s="11">
        <v>16.565</v>
      </c>
      <c r="B413" s="11">
        <v>7.996016624586336</v>
      </c>
      <c r="C413" s="1">
        <v>19520</v>
      </c>
      <c r="E413" s="11">
        <v>16.565</v>
      </c>
      <c r="F413" s="11">
        <v>7.996016624586336</v>
      </c>
      <c r="G413" s="9">
        <v>-32.5</v>
      </c>
    </row>
    <row r="414" spans="1:8" ht="15">
      <c r="A414" s="11">
        <v>16.615</v>
      </c>
      <c r="B414" s="11">
        <v>8.024788266080456</v>
      </c>
      <c r="C414" s="1">
        <v>6780</v>
      </c>
      <c r="E414" s="11">
        <v>16.615</v>
      </c>
      <c r="F414" s="11">
        <v>8.024788266080456</v>
      </c>
      <c r="G414" s="9">
        <v>-34.14</v>
      </c>
      <c r="H414" s="1">
        <v>1971</v>
      </c>
    </row>
    <row r="415" spans="1:7" ht="15">
      <c r="A415" s="11">
        <v>16.65</v>
      </c>
      <c r="B415" s="11">
        <v>8.044938931348424</v>
      </c>
      <c r="C415" s="1">
        <v>6220</v>
      </c>
      <c r="E415" s="11">
        <v>16.65</v>
      </c>
      <c r="F415" s="11">
        <v>8.044938931348424</v>
      </c>
      <c r="G415" s="9">
        <v>-33.71</v>
      </c>
    </row>
    <row r="416" spans="1:7" ht="15">
      <c r="A416" s="11">
        <v>16.685</v>
      </c>
      <c r="B416" s="11">
        <v>8.065098238562726</v>
      </c>
      <c r="C416" s="1">
        <v>4680</v>
      </c>
      <c r="E416" s="11">
        <v>16.685</v>
      </c>
      <c r="F416" s="11">
        <v>8.065098238562726</v>
      </c>
      <c r="G416" s="9">
        <v>-32.87</v>
      </c>
    </row>
    <row r="417" spans="1:7" ht="15">
      <c r="A417" s="11">
        <v>16.72</v>
      </c>
      <c r="B417" s="11">
        <v>8.085266171137109</v>
      </c>
      <c r="C417" s="1">
        <v>7540</v>
      </c>
      <c r="E417" s="11">
        <v>16.72</v>
      </c>
      <c r="F417" s="11">
        <v>8.085266171137109</v>
      </c>
      <c r="G417" s="9">
        <v>-31.48</v>
      </c>
    </row>
    <row r="418" spans="1:7" ht="15">
      <c r="A418" s="11">
        <v>16.755</v>
      </c>
      <c r="B418" s="11">
        <v>8.105442712576423</v>
      </c>
      <c r="C418" s="1">
        <v>4580</v>
      </c>
      <c r="D418" s="1">
        <v>1971</v>
      </c>
      <c r="E418" s="11">
        <v>16.755</v>
      </c>
      <c r="F418" s="11">
        <v>8.105442712576423</v>
      </c>
      <c r="G418" s="9">
        <v>-30.05</v>
      </c>
    </row>
    <row r="419" spans="1:7" ht="15">
      <c r="A419" s="11">
        <v>16.79</v>
      </c>
      <c r="B419" s="11">
        <v>8.12562784647626</v>
      </c>
      <c r="C419" s="1">
        <v>6500</v>
      </c>
      <c r="E419" s="11">
        <v>16.79</v>
      </c>
      <c r="F419" s="11">
        <v>8.12562784647626</v>
      </c>
      <c r="G419" s="9">
        <v>-28.65</v>
      </c>
    </row>
    <row r="420" spans="1:7" ht="15">
      <c r="A420" s="11">
        <v>16.825</v>
      </c>
      <c r="B420" s="11">
        <v>8.145821556522604</v>
      </c>
      <c r="C420" s="1">
        <v>13000</v>
      </c>
      <c r="E420" s="11">
        <v>16.825</v>
      </c>
      <c r="F420" s="11">
        <v>8.145821556522604</v>
      </c>
      <c r="G420" s="9">
        <v>-27.37</v>
      </c>
    </row>
    <row r="421" spans="1:7" ht="15">
      <c r="A421" s="11">
        <v>16.86</v>
      </c>
      <c r="B421" s="11">
        <v>8.166023826491479</v>
      </c>
      <c r="C421" s="1">
        <v>7540</v>
      </c>
      <c r="E421" s="11">
        <v>16.86</v>
      </c>
      <c r="F421" s="11">
        <v>8.166023826491479</v>
      </c>
      <c r="G421" s="9">
        <v>-26.45</v>
      </c>
    </row>
    <row r="422" spans="1:7" ht="15">
      <c r="A422" s="11">
        <v>16.895</v>
      </c>
      <c r="B422" s="11">
        <v>8.186234640248596</v>
      </c>
      <c r="C422" s="1">
        <v>4440</v>
      </c>
      <c r="E422" s="11">
        <v>16.895</v>
      </c>
      <c r="F422" s="11">
        <v>8.186234640248596</v>
      </c>
      <c r="G422" s="9">
        <v>-26.02</v>
      </c>
    </row>
    <row r="423" spans="1:7" ht="15">
      <c r="A423" s="11">
        <v>16.93</v>
      </c>
      <c r="B423" s="11">
        <v>8.206453981748998</v>
      </c>
      <c r="C423" s="1">
        <v>20740</v>
      </c>
      <c r="E423" s="11">
        <v>16.93</v>
      </c>
      <c r="F423" s="11">
        <v>8.206453981748998</v>
      </c>
      <c r="G423" s="9">
        <v>-26.58</v>
      </c>
    </row>
    <row r="424" spans="1:7" ht="15">
      <c r="A424" s="11">
        <v>16.985</v>
      </c>
      <c r="B424" s="11">
        <v>8.238244425376903</v>
      </c>
      <c r="C424" s="1">
        <v>32980</v>
      </c>
      <c r="E424" s="11">
        <v>16.985</v>
      </c>
      <c r="F424" s="11">
        <v>8.238244425376903</v>
      </c>
      <c r="G424" s="9">
        <v>-29.88</v>
      </c>
    </row>
    <row r="425" spans="1:7" ht="15">
      <c r="A425" s="11">
        <v>17.04</v>
      </c>
      <c r="B425" s="11">
        <v>8.270055826446695</v>
      </c>
      <c r="C425" s="1">
        <v>16060</v>
      </c>
      <c r="E425" s="11">
        <v>17.04</v>
      </c>
      <c r="F425" s="11">
        <v>8.270055826446695</v>
      </c>
      <c r="G425" s="9">
        <v>-31.73</v>
      </c>
    </row>
    <row r="426" spans="1:7" ht="15">
      <c r="A426" s="11">
        <v>17.075</v>
      </c>
      <c r="B426" s="11">
        <v>8.2903103281763</v>
      </c>
      <c r="C426" s="1">
        <v>24660</v>
      </c>
      <c r="E426" s="11">
        <v>17.075</v>
      </c>
      <c r="F426" s="11">
        <v>8.2903103281763</v>
      </c>
      <c r="G426" s="9">
        <v>-33.87</v>
      </c>
    </row>
    <row r="427" spans="1:7" ht="15">
      <c r="A427" s="11">
        <v>17.11</v>
      </c>
      <c r="B427" s="11">
        <v>8.310573276530103</v>
      </c>
      <c r="C427" s="1">
        <v>23620</v>
      </c>
      <c r="E427" s="11">
        <v>17.11</v>
      </c>
      <c r="F427" s="11">
        <v>8.310573276530103</v>
      </c>
      <c r="G427" s="9">
        <v>-35.58</v>
      </c>
    </row>
    <row r="428" spans="1:8" ht="15">
      <c r="A428" s="11">
        <v>17.145</v>
      </c>
      <c r="B428" s="11">
        <v>8.330844656004167</v>
      </c>
      <c r="C428" s="1">
        <v>22820</v>
      </c>
      <c r="E428" s="11">
        <v>17.145</v>
      </c>
      <c r="F428" s="11">
        <v>8.330844656004167</v>
      </c>
      <c r="G428" s="9">
        <v>-36.27</v>
      </c>
      <c r="H428" s="1">
        <v>1970</v>
      </c>
    </row>
    <row r="429" spans="1:7" ht="15">
      <c r="A429" s="11">
        <v>17.18</v>
      </c>
      <c r="B429" s="11">
        <v>8.351124451181366</v>
      </c>
      <c r="C429" s="1">
        <v>10000</v>
      </c>
      <c r="E429" s="11">
        <v>17.18</v>
      </c>
      <c r="F429" s="11">
        <v>8.351124451181366</v>
      </c>
      <c r="G429" s="9">
        <v>-36.04</v>
      </c>
    </row>
    <row r="430" spans="1:7" ht="15">
      <c r="A430" s="11">
        <v>17.215</v>
      </c>
      <c r="B430" s="11">
        <v>8.371412646731036</v>
      </c>
      <c r="C430" s="1">
        <v>15140</v>
      </c>
      <c r="E430" s="11">
        <v>17.215</v>
      </c>
      <c r="F430" s="11">
        <v>8.371412646731036</v>
      </c>
      <c r="G430" s="9">
        <v>-35.09</v>
      </c>
    </row>
    <row r="431" spans="1:7" ht="15">
      <c r="A431" s="11">
        <v>17.25</v>
      </c>
      <c r="B431" s="11">
        <v>8.391709227408619</v>
      </c>
      <c r="C431" s="1">
        <v>12340</v>
      </c>
      <c r="E431" s="11">
        <v>17.25</v>
      </c>
      <c r="F431" s="11">
        <v>8.391709227408619</v>
      </c>
      <c r="G431" s="9">
        <v>-33.79</v>
      </c>
    </row>
    <row r="432" spans="1:7" ht="15">
      <c r="A432" s="11">
        <v>17.285</v>
      </c>
      <c r="B432" s="11">
        <v>8.412014178055308</v>
      </c>
      <c r="C432" s="1">
        <v>9880</v>
      </c>
      <c r="E432" s="11">
        <v>17.285</v>
      </c>
      <c r="F432" s="11">
        <v>8.412014178055308</v>
      </c>
      <c r="G432" s="9">
        <v>-32.54</v>
      </c>
    </row>
    <row r="433" spans="1:7" ht="15">
      <c r="A433" s="11">
        <v>17.32</v>
      </c>
      <c r="B433" s="11">
        <v>8.4323274835977</v>
      </c>
      <c r="C433" s="1">
        <v>23140</v>
      </c>
      <c r="E433" s="11">
        <v>17.32</v>
      </c>
      <c r="F433" s="11">
        <v>8.4323274835977</v>
      </c>
      <c r="G433" s="9">
        <v>-31.4</v>
      </c>
    </row>
    <row r="434" spans="1:7" ht="15">
      <c r="A434" s="11">
        <v>17.36</v>
      </c>
      <c r="B434" s="11">
        <v>8.455552901410396</v>
      </c>
      <c r="C434" s="1">
        <v>9600</v>
      </c>
      <c r="E434" s="11">
        <v>17.36</v>
      </c>
      <c r="F434" s="11">
        <v>8.455552901410396</v>
      </c>
      <c r="G434" s="9">
        <v>-30.54</v>
      </c>
    </row>
    <row r="435" spans="1:7" ht="15">
      <c r="A435" s="11">
        <v>17.415</v>
      </c>
      <c r="B435" s="11">
        <v>8.487505597335794</v>
      </c>
      <c r="C435" s="1">
        <v>8360</v>
      </c>
      <c r="D435" s="1">
        <v>1970</v>
      </c>
      <c r="E435" s="11">
        <v>17.415</v>
      </c>
      <c r="F435" s="11">
        <v>8.487505597335794</v>
      </c>
      <c r="G435" s="9">
        <v>-32.95</v>
      </c>
    </row>
    <row r="436" spans="1:7" ht="15">
      <c r="A436" s="11">
        <v>17.465</v>
      </c>
      <c r="B436" s="11">
        <v>8.516571288823828</v>
      </c>
      <c r="C436" s="1">
        <v>10880</v>
      </c>
      <c r="E436" s="11">
        <v>17.465</v>
      </c>
      <c r="F436" s="11">
        <v>8.516571288823828</v>
      </c>
      <c r="G436" s="9">
        <v>-29.52</v>
      </c>
    </row>
    <row r="437" spans="1:7" ht="15">
      <c r="A437" s="11">
        <v>17.505</v>
      </c>
      <c r="B437" s="11">
        <v>8.539836008186692</v>
      </c>
      <c r="C437" s="1">
        <v>8880</v>
      </c>
      <c r="E437" s="11">
        <v>17.505</v>
      </c>
      <c r="F437" s="11">
        <v>8.539836008186692</v>
      </c>
      <c r="G437" s="9">
        <v>-29.17</v>
      </c>
    </row>
    <row r="438" spans="1:7" ht="15">
      <c r="A438" s="11">
        <v>17.545</v>
      </c>
      <c r="B438" s="11">
        <v>8.563111518841403</v>
      </c>
      <c r="C438" s="1">
        <v>7720</v>
      </c>
      <c r="E438" s="11">
        <v>17.545</v>
      </c>
      <c r="F438" s="11">
        <v>8.563111518841403</v>
      </c>
      <c r="G438" s="9">
        <v>-28.4</v>
      </c>
    </row>
    <row r="439" spans="1:7" ht="15">
      <c r="A439" s="11">
        <v>17.575</v>
      </c>
      <c r="B439" s="11">
        <v>8.58057522033822</v>
      </c>
      <c r="C439" s="1">
        <v>5980</v>
      </c>
      <c r="E439" s="11">
        <v>17.575</v>
      </c>
      <c r="F439" s="11">
        <v>8.58057522033822</v>
      </c>
      <c r="G439" s="9">
        <v>-28.11</v>
      </c>
    </row>
    <row r="440" spans="1:7" ht="15">
      <c r="A440" s="11">
        <v>17.6</v>
      </c>
      <c r="B440" s="11">
        <v>8.595132925901806</v>
      </c>
      <c r="C440" s="1">
        <v>9420</v>
      </c>
      <c r="E440" s="11">
        <v>17.6</v>
      </c>
      <c r="F440" s="11">
        <v>8.595132925901806</v>
      </c>
      <c r="G440" s="9">
        <v>-27.42</v>
      </c>
    </row>
    <row r="441" spans="1:7" ht="15">
      <c r="A441" s="11">
        <v>17.64</v>
      </c>
      <c r="B441" s="11">
        <v>8.61843397964995</v>
      </c>
      <c r="C441" s="1">
        <v>28540</v>
      </c>
      <c r="E441" s="11">
        <v>17.64</v>
      </c>
      <c r="F441" s="11">
        <v>8.61843397964995</v>
      </c>
      <c r="G441" s="9">
        <v>-29.9</v>
      </c>
    </row>
    <row r="442" spans="1:7" ht="15">
      <c r="A442" s="11">
        <v>17.69</v>
      </c>
      <c r="B442" s="11">
        <v>8.647575368607432</v>
      </c>
      <c r="C442" s="1">
        <v>18940</v>
      </c>
      <c r="E442" s="11">
        <v>17.69</v>
      </c>
      <c r="F442" s="11">
        <v>8.647575368607432</v>
      </c>
      <c r="G442" s="9">
        <v>-30.87</v>
      </c>
    </row>
    <row r="443" spans="1:7" ht="15">
      <c r="A443" s="11">
        <v>17.725</v>
      </c>
      <c r="B443" s="11">
        <v>8.667984283546156</v>
      </c>
      <c r="C443" s="1">
        <v>7700</v>
      </c>
      <c r="E443" s="11">
        <v>17.725</v>
      </c>
      <c r="F443" s="11">
        <v>8.667984283546156</v>
      </c>
      <c r="G443" s="9">
        <v>-31.73</v>
      </c>
    </row>
    <row r="444" spans="1:7" ht="15">
      <c r="A444" s="11">
        <v>17.76</v>
      </c>
      <c r="B444" s="11">
        <v>8.6884013710253</v>
      </c>
      <c r="C444" s="1">
        <v>7160</v>
      </c>
      <c r="E444" s="11">
        <v>17.76</v>
      </c>
      <c r="F444" s="11">
        <v>8.6884013710253</v>
      </c>
      <c r="G444" s="9">
        <v>-31.95</v>
      </c>
    </row>
    <row r="445" spans="1:7" ht="15">
      <c r="A445" s="11">
        <v>17.795</v>
      </c>
      <c r="B445" s="11">
        <v>8.708826617095571</v>
      </c>
      <c r="C445" s="1">
        <v>4780</v>
      </c>
      <c r="E445" s="11">
        <v>17.795</v>
      </c>
      <c r="F445" s="11">
        <v>8.708826617095571</v>
      </c>
      <c r="G445" s="9">
        <v>-32.71</v>
      </c>
    </row>
    <row r="446" spans="1:8" ht="15">
      <c r="A446" s="11">
        <v>17.83</v>
      </c>
      <c r="B446" s="11">
        <v>8.72926000788793</v>
      </c>
      <c r="C446" s="1">
        <v>2660</v>
      </c>
      <c r="D446" s="1">
        <v>1969</v>
      </c>
      <c r="E446" s="11">
        <v>17.83</v>
      </c>
      <c r="F446" s="11">
        <v>8.72926000788793</v>
      </c>
      <c r="G446" s="9">
        <v>-32.93</v>
      </c>
      <c r="H446" s="1">
        <v>1969</v>
      </c>
    </row>
    <row r="447" spans="1:7" ht="15">
      <c r="A447" s="11">
        <v>17.865</v>
      </c>
      <c r="B447" s="11">
        <v>8.749701529613244</v>
      </c>
      <c r="C447" s="1">
        <v>2360</v>
      </c>
      <c r="E447" s="11">
        <v>17.865</v>
      </c>
      <c r="F447" s="11">
        <v>8.749701529613244</v>
      </c>
      <c r="G447" s="9">
        <v>-32.65</v>
      </c>
    </row>
    <row r="448" spans="1:7" ht="15">
      <c r="A448" s="11">
        <v>17.9</v>
      </c>
      <c r="B448" s="11">
        <v>8.77015116856193</v>
      </c>
      <c r="C448" s="1">
        <v>4320</v>
      </c>
      <c r="E448" s="11">
        <v>17.9</v>
      </c>
      <c r="F448" s="11">
        <v>8.77015116856193</v>
      </c>
      <c r="G448" s="9">
        <v>-32.25</v>
      </c>
    </row>
    <row r="449" spans="1:7" ht="15">
      <c r="A449" s="11">
        <v>17.935</v>
      </c>
      <c r="B449" s="11">
        <v>8.79060891110361</v>
      </c>
      <c r="C449" s="1">
        <v>3140</v>
      </c>
      <c r="E449" s="11">
        <v>17.935</v>
      </c>
      <c r="F449" s="11">
        <v>8.79060891110361</v>
      </c>
      <c r="G449" s="9">
        <v>-31.94</v>
      </c>
    </row>
    <row r="450" spans="1:7" ht="15">
      <c r="A450" s="11">
        <v>17.97</v>
      </c>
      <c r="B450" s="11">
        <v>8.811074743686742</v>
      </c>
      <c r="C450" s="1">
        <v>7080</v>
      </c>
      <c r="E450" s="11">
        <v>17.97</v>
      </c>
      <c r="F450" s="11">
        <v>8.811074743686742</v>
      </c>
      <c r="G450" s="9">
        <v>-31.45</v>
      </c>
    </row>
    <row r="451" spans="1:7" ht="15">
      <c r="A451" s="11">
        <v>18.005</v>
      </c>
      <c r="B451" s="11">
        <v>8.831548652838284</v>
      </c>
      <c r="C451" s="1">
        <v>5940</v>
      </c>
      <c r="E451" s="11">
        <v>18.005</v>
      </c>
      <c r="F451" s="11">
        <v>8.831548652838284</v>
      </c>
      <c r="G451" s="9">
        <v>-30.95</v>
      </c>
    </row>
    <row r="452" spans="1:7" ht="15">
      <c r="A452" s="11">
        <v>18.05</v>
      </c>
      <c r="B452" s="11">
        <v>8.857884096847215</v>
      </c>
      <c r="C452" s="1">
        <v>25780</v>
      </c>
      <c r="E452" s="11">
        <v>18.05</v>
      </c>
      <c r="F452" s="11">
        <v>8.857884096847215</v>
      </c>
      <c r="G452" s="9">
        <v>-30.5</v>
      </c>
    </row>
    <row r="453" spans="1:7" ht="15">
      <c r="A453" s="11">
        <v>18.095</v>
      </c>
      <c r="B453" s="11">
        <v>8.884232841498903</v>
      </c>
      <c r="C453" s="1">
        <v>14840</v>
      </c>
      <c r="E453" s="11">
        <v>18.095</v>
      </c>
      <c r="F453" s="11">
        <v>8.884232841498903</v>
      </c>
      <c r="G453" s="9">
        <v>-29.9</v>
      </c>
    </row>
    <row r="454" spans="1:7" ht="15">
      <c r="A454" s="11">
        <v>18.13</v>
      </c>
      <c r="B454" s="11">
        <v>8.904735486734783</v>
      </c>
      <c r="C454" s="1">
        <v>19140</v>
      </c>
      <c r="E454" s="11">
        <v>18.13</v>
      </c>
      <c r="F454" s="11">
        <v>8.904735486734783</v>
      </c>
      <c r="G454" s="9">
        <v>-30.2</v>
      </c>
    </row>
    <row r="455" spans="1:7" ht="15">
      <c r="A455" s="11">
        <v>18.165</v>
      </c>
      <c r="B455" s="11">
        <v>8.925246147937752</v>
      </c>
      <c r="C455" s="1">
        <v>12380</v>
      </c>
      <c r="E455" s="11">
        <v>18.165</v>
      </c>
      <c r="F455" s="11">
        <v>8.925246147937752</v>
      </c>
      <c r="G455" s="9">
        <v>-30.88</v>
      </c>
    </row>
    <row r="456" spans="1:7" ht="15">
      <c r="A456" s="11">
        <v>18.2</v>
      </c>
      <c r="B456" s="11">
        <v>8.945764812065624</v>
      </c>
      <c r="C456" s="1">
        <v>13780</v>
      </c>
      <c r="E456" s="11">
        <v>18.2</v>
      </c>
      <c r="F456" s="11">
        <v>8.945764812065624</v>
      </c>
      <c r="G456" s="9">
        <v>-31.52</v>
      </c>
    </row>
    <row r="457" spans="1:7" ht="15">
      <c r="A457" s="11">
        <v>18.235</v>
      </c>
      <c r="B457" s="11">
        <v>8.966291466152384</v>
      </c>
      <c r="C457" s="1">
        <v>14360</v>
      </c>
      <c r="E457" s="11">
        <v>18.235</v>
      </c>
      <c r="F457" s="11">
        <v>8.966291466152384</v>
      </c>
      <c r="G457" s="9">
        <v>-31.97</v>
      </c>
    </row>
    <row r="458" spans="1:7" ht="15">
      <c r="A458" s="11">
        <v>18.27</v>
      </c>
      <c r="B458" s="11">
        <v>8.986826097307839</v>
      </c>
      <c r="C458" s="1">
        <v>9760</v>
      </c>
      <c r="E458" s="11">
        <v>18.27</v>
      </c>
      <c r="F458" s="11">
        <v>8.986826097307839</v>
      </c>
      <c r="G458" s="9">
        <v>-32.9</v>
      </c>
    </row>
    <row r="459" spans="1:7" ht="15">
      <c r="A459" s="11">
        <v>18.305</v>
      </c>
      <c r="B459" s="11">
        <v>9.007368692717263</v>
      </c>
      <c r="C459" s="1">
        <v>9120</v>
      </c>
      <c r="E459" s="11">
        <v>18.305</v>
      </c>
      <c r="F459" s="11">
        <v>9.007368692717263</v>
      </c>
      <c r="G459" s="9">
        <v>-33.49</v>
      </c>
    </row>
    <row r="460" spans="1:7" ht="15">
      <c r="A460" s="11">
        <v>18.34</v>
      </c>
      <c r="B460" s="11">
        <v>9.027919239641044</v>
      </c>
      <c r="C460" s="1">
        <v>11880</v>
      </c>
      <c r="E460" s="11">
        <v>18.34</v>
      </c>
      <c r="F460" s="11">
        <v>9.027919239641044</v>
      </c>
      <c r="G460" s="9">
        <v>-33.93</v>
      </c>
    </row>
    <row r="461" spans="1:7" ht="15">
      <c r="A461" s="11">
        <v>18.375</v>
      </c>
      <c r="B461" s="11">
        <v>9.048477725414333</v>
      </c>
      <c r="C461" s="1">
        <v>9180</v>
      </c>
      <c r="E461" s="11">
        <v>18.375</v>
      </c>
      <c r="F461" s="11">
        <v>9.048477725414333</v>
      </c>
      <c r="G461" s="9">
        <v>-34.16</v>
      </c>
    </row>
    <row r="462" spans="1:8" ht="15">
      <c r="A462" s="11">
        <v>18.41</v>
      </c>
      <c r="B462" s="11">
        <v>9.06904413744669</v>
      </c>
      <c r="C462" s="1">
        <v>3460</v>
      </c>
      <c r="D462" s="1">
        <v>1968</v>
      </c>
      <c r="E462" s="11">
        <v>18.41</v>
      </c>
      <c r="F462" s="11">
        <v>9.06904413744669</v>
      </c>
      <c r="G462" s="9">
        <v>-34.15</v>
      </c>
      <c r="H462" s="1">
        <v>1968</v>
      </c>
    </row>
    <row r="463" spans="1:7" ht="15">
      <c r="A463" s="11">
        <v>18.455</v>
      </c>
      <c r="B463" s="11">
        <v>9.095498294251033</v>
      </c>
      <c r="C463" s="1">
        <v>6700</v>
      </c>
      <c r="E463" s="11">
        <v>18.455</v>
      </c>
      <c r="F463" s="11">
        <v>9.095498294251033</v>
      </c>
      <c r="G463" s="9">
        <v>-32.31</v>
      </c>
    </row>
    <row r="464" spans="1:7" ht="15">
      <c r="A464" s="11">
        <v>18.505</v>
      </c>
      <c r="B464" s="11">
        <v>9.124907112939567</v>
      </c>
      <c r="C464" s="1">
        <v>7000</v>
      </c>
      <c r="E464" s="11">
        <v>18.505</v>
      </c>
      <c r="F464" s="11">
        <v>9.124907112939567</v>
      </c>
      <c r="G464" s="9">
        <v>-31.2</v>
      </c>
    </row>
    <row r="465" spans="1:7" ht="15">
      <c r="A465" s="11">
        <v>18.545</v>
      </c>
      <c r="B465" s="11">
        <v>9.148445748163953</v>
      </c>
      <c r="C465" s="1">
        <v>9680</v>
      </c>
      <c r="E465" s="11">
        <v>18.545</v>
      </c>
      <c r="F465" s="11">
        <v>9.148445748163953</v>
      </c>
      <c r="G465" s="9">
        <v>-29.52</v>
      </c>
    </row>
    <row r="466" spans="1:7" ht="15">
      <c r="A466" s="11">
        <v>18.585</v>
      </c>
      <c r="B466" s="11">
        <v>9.171994657547849</v>
      </c>
      <c r="C466" s="1">
        <v>6320</v>
      </c>
      <c r="E466" s="11">
        <v>18.585</v>
      </c>
      <c r="F466" s="11">
        <v>9.171994657547849</v>
      </c>
      <c r="G466" s="9">
        <v>-27.9</v>
      </c>
    </row>
    <row r="467" spans="1:7" ht="15">
      <c r="A467" s="11">
        <v>18.625</v>
      </c>
      <c r="B467" s="11">
        <v>9.195553822945017</v>
      </c>
      <c r="C467" s="1">
        <v>7080</v>
      </c>
      <c r="E467" s="11">
        <v>18.625</v>
      </c>
      <c r="F467" s="11">
        <v>9.195553822945017</v>
      </c>
      <c r="G467" s="9">
        <v>-26.73</v>
      </c>
    </row>
    <row r="468" spans="1:7" ht="15">
      <c r="A468" s="11">
        <v>18.665</v>
      </c>
      <c r="B468" s="11">
        <v>9.219123226331945</v>
      </c>
      <c r="C468" s="1">
        <v>11480</v>
      </c>
      <c r="E468" s="11">
        <v>18.665</v>
      </c>
      <c r="F468" s="11">
        <v>9.219123226331945</v>
      </c>
      <c r="G468" s="9">
        <v>-26.02</v>
      </c>
    </row>
    <row r="469" spans="1:7" ht="15">
      <c r="A469" s="11">
        <v>18.715</v>
      </c>
      <c r="B469" s="11">
        <v>9.248599350998942</v>
      </c>
      <c r="C469" s="1">
        <v>7320</v>
      </c>
      <c r="E469" s="11">
        <v>18.715</v>
      </c>
      <c r="F469" s="11">
        <v>9.248599350998942</v>
      </c>
      <c r="G469" s="9">
        <v>-25.66</v>
      </c>
    </row>
    <row r="470" spans="1:7" ht="15">
      <c r="A470" s="11">
        <v>18.765</v>
      </c>
      <c r="B470" s="11">
        <v>9.278091409860975</v>
      </c>
      <c r="C470" s="1">
        <v>8080</v>
      </c>
      <c r="E470" s="11">
        <v>18.765</v>
      </c>
      <c r="F470" s="11">
        <v>9.278091409860975</v>
      </c>
      <c r="G470" s="9">
        <v>-25.88</v>
      </c>
    </row>
    <row r="471" spans="1:7" ht="15">
      <c r="A471" s="11">
        <v>18.81</v>
      </c>
      <c r="B471" s="11">
        <v>9.304647857890133</v>
      </c>
      <c r="C471" s="1">
        <v>18640</v>
      </c>
      <c r="E471" s="11">
        <v>18.81</v>
      </c>
      <c r="F471" s="11">
        <v>9.304647857890133</v>
      </c>
      <c r="G471" s="9">
        <v>-26.26</v>
      </c>
    </row>
    <row r="472" spans="1:7" ht="15">
      <c r="A472" s="11">
        <v>18.86</v>
      </c>
      <c r="B472" s="11">
        <v>9.334170097183367</v>
      </c>
      <c r="C472" s="1">
        <v>19080</v>
      </c>
      <c r="E472" s="11">
        <v>18.86</v>
      </c>
      <c r="F472" s="11">
        <v>9.334170097183367</v>
      </c>
      <c r="G472" s="9">
        <v>-27.17</v>
      </c>
    </row>
    <row r="473" spans="1:7" ht="15">
      <c r="A473" s="11">
        <v>18.91</v>
      </c>
      <c r="B473" s="11">
        <v>9.363708171705264</v>
      </c>
      <c r="C473" s="1">
        <v>12640</v>
      </c>
      <c r="E473" s="11">
        <v>18.91</v>
      </c>
      <c r="F473" s="11">
        <v>9.363708171705264</v>
      </c>
      <c r="G473" s="9">
        <v>-27.6</v>
      </c>
    </row>
    <row r="474" spans="1:7" ht="15">
      <c r="A474" s="11">
        <v>18.945</v>
      </c>
      <c r="B474" s="11">
        <v>9.384394227352066</v>
      </c>
      <c r="C474" s="1">
        <v>16760</v>
      </c>
      <c r="E474" s="11">
        <v>18.945</v>
      </c>
      <c r="F474" s="11">
        <v>9.384394227352066</v>
      </c>
      <c r="G474" s="9">
        <v>-27.92</v>
      </c>
    </row>
    <row r="475" spans="1:7" ht="15">
      <c r="A475" s="11">
        <v>18.98</v>
      </c>
      <c r="B475" s="11">
        <v>9.40508801438423</v>
      </c>
      <c r="C475" s="1">
        <v>15620</v>
      </c>
      <c r="E475" s="11">
        <v>18.98</v>
      </c>
      <c r="F475" s="11">
        <v>9.40508801438423</v>
      </c>
      <c r="G475" s="9">
        <v>-28.13</v>
      </c>
    </row>
    <row r="476" spans="1:8" ht="15">
      <c r="A476" s="11">
        <v>19.015</v>
      </c>
      <c r="B476" s="11">
        <v>9.425789521441745</v>
      </c>
      <c r="C476" s="1">
        <v>7820</v>
      </c>
      <c r="E476" s="11">
        <v>19.015</v>
      </c>
      <c r="F476" s="11">
        <v>9.425789521441745</v>
      </c>
      <c r="G476" s="9">
        <v>-28.14</v>
      </c>
      <c r="H476" s="1">
        <v>1967</v>
      </c>
    </row>
    <row r="477" spans="1:7" ht="15">
      <c r="A477" s="11">
        <v>19.05</v>
      </c>
      <c r="B477" s="11">
        <v>9.446498737232552</v>
      </c>
      <c r="C477" s="1">
        <v>7780</v>
      </c>
      <c r="E477" s="11">
        <v>19.05</v>
      </c>
      <c r="F477" s="11">
        <v>9.446498737232552</v>
      </c>
      <c r="G477" s="9">
        <v>-27.87</v>
      </c>
    </row>
    <row r="478" spans="1:7" ht="15">
      <c r="A478" s="11">
        <v>19.085</v>
      </c>
      <c r="B478" s="11">
        <v>9.4672156505322</v>
      </c>
      <c r="C478" s="1">
        <v>4880</v>
      </c>
      <c r="E478" s="11">
        <v>19.085</v>
      </c>
      <c r="F478" s="11">
        <v>9.4672156505322</v>
      </c>
      <c r="G478" s="9">
        <v>-26.96</v>
      </c>
    </row>
    <row r="479" spans="1:7" ht="15">
      <c r="A479" s="11">
        <v>19.12</v>
      </c>
      <c r="B479" s="11">
        <v>9.487940250183481</v>
      </c>
      <c r="C479" s="1">
        <v>4660</v>
      </c>
      <c r="E479" s="11">
        <v>19.12</v>
      </c>
      <c r="F479" s="11">
        <v>9.487940250183481</v>
      </c>
      <c r="G479" s="9">
        <v>-25.6</v>
      </c>
    </row>
    <row r="480" spans="1:7" ht="15">
      <c r="A480" s="11">
        <v>19.165</v>
      </c>
      <c r="B480" s="11">
        <v>9.514597440796845</v>
      </c>
      <c r="C480" s="1">
        <v>5840</v>
      </c>
      <c r="E480" s="11">
        <v>19.165</v>
      </c>
      <c r="F480" s="11">
        <v>9.514597440796845</v>
      </c>
      <c r="G480" s="9">
        <v>-25.06</v>
      </c>
    </row>
    <row r="481" spans="1:7" ht="15">
      <c r="A481" s="11">
        <v>19.215</v>
      </c>
      <c r="B481" s="11">
        <v>9.544231393876453</v>
      </c>
      <c r="C481" s="1">
        <v>3940</v>
      </c>
      <c r="E481" s="11">
        <v>19.215</v>
      </c>
      <c r="F481" s="11">
        <v>9.544231393876453</v>
      </c>
      <c r="G481" s="9">
        <v>-25.19</v>
      </c>
    </row>
    <row r="482" spans="1:7" ht="15">
      <c r="A482" s="11">
        <v>19.255</v>
      </c>
      <c r="B482" s="11">
        <v>9.567949791679174</v>
      </c>
      <c r="C482" s="1">
        <v>2460</v>
      </c>
      <c r="D482" s="1">
        <v>1967</v>
      </c>
      <c r="E482" s="11">
        <v>19.255</v>
      </c>
      <c r="F482" s="11">
        <v>9.567949791679174</v>
      </c>
      <c r="G482" s="9">
        <v>-25.61</v>
      </c>
    </row>
    <row r="483" spans="1:7" ht="15">
      <c r="A483" s="11">
        <v>19.295</v>
      </c>
      <c r="B483" s="11">
        <v>9.591678159252254</v>
      </c>
      <c r="C483" s="1">
        <v>7120</v>
      </c>
      <c r="E483" s="11">
        <v>19.295</v>
      </c>
      <c r="F483" s="11">
        <v>9.591678159252254</v>
      </c>
      <c r="G483" s="9">
        <v>-26.36</v>
      </c>
    </row>
    <row r="484" spans="1:7" ht="15">
      <c r="A484" s="11">
        <v>19.335</v>
      </c>
      <c r="B484" s="11">
        <v>9.6154164805255</v>
      </c>
      <c r="C484" s="1">
        <v>4980</v>
      </c>
      <c r="E484" s="11">
        <v>19.335</v>
      </c>
      <c r="F484" s="11">
        <v>9.6154164805255</v>
      </c>
      <c r="G484" s="9">
        <v>-27.1</v>
      </c>
    </row>
    <row r="485" spans="1:7" ht="15">
      <c r="A485" s="11">
        <v>19.375</v>
      </c>
      <c r="B485" s="11">
        <v>9.63916473953923</v>
      </c>
      <c r="C485" s="1">
        <v>4820</v>
      </c>
      <c r="E485" s="11">
        <v>19.375</v>
      </c>
      <c r="F485" s="11">
        <v>9.63916473953923</v>
      </c>
      <c r="G485" s="9">
        <v>-27.83</v>
      </c>
    </row>
    <row r="486" spans="1:7" ht="15">
      <c r="A486" s="11">
        <v>19.425</v>
      </c>
      <c r="B486" s="11">
        <v>9.668864014578832</v>
      </c>
      <c r="C486" s="1">
        <v>14260</v>
      </c>
      <c r="E486" s="11">
        <v>19.425</v>
      </c>
      <c r="F486" s="11">
        <v>9.668864014578832</v>
      </c>
      <c r="G486" s="9">
        <v>-29.91</v>
      </c>
    </row>
    <row r="487" spans="1:7" ht="15">
      <c r="A487" s="11">
        <v>19.475</v>
      </c>
      <c r="B487" s="11">
        <v>9.6985787618594</v>
      </c>
      <c r="C487" s="1">
        <v>7580</v>
      </c>
      <c r="E487" s="11">
        <v>19.475</v>
      </c>
      <c r="F487" s="11">
        <v>9.6985787618594</v>
      </c>
      <c r="G487" s="9">
        <v>-30.66</v>
      </c>
    </row>
    <row r="488" spans="1:7" ht="15">
      <c r="A488" s="11">
        <v>19.511</v>
      </c>
      <c r="B488" s="11">
        <v>9.719982942769533</v>
      </c>
      <c r="C488" s="1">
        <v>14080</v>
      </c>
      <c r="E488" s="11">
        <v>19.511</v>
      </c>
      <c r="F488" s="11">
        <v>9.719982942769533</v>
      </c>
      <c r="G488" s="9">
        <v>-31.73</v>
      </c>
    </row>
    <row r="489" spans="1:7" ht="15">
      <c r="A489" s="11">
        <v>19.547</v>
      </c>
      <c r="B489" s="11">
        <v>9.741395117417746</v>
      </c>
      <c r="C489" s="1">
        <v>66380</v>
      </c>
      <c r="E489" s="11">
        <v>19.547</v>
      </c>
      <c r="F489" s="11">
        <v>9.741395117417746</v>
      </c>
      <c r="G489" s="9">
        <v>-33.03</v>
      </c>
    </row>
    <row r="490" spans="1:7" ht="15">
      <c r="A490" s="11">
        <v>19.583</v>
      </c>
      <c r="B490" s="11">
        <v>9.762815274591915</v>
      </c>
      <c r="C490" s="1">
        <v>79800</v>
      </c>
      <c r="E490" s="11">
        <v>19.583</v>
      </c>
      <c r="F490" s="11">
        <v>9.762815274591915</v>
      </c>
      <c r="G490" s="9">
        <v>-34.16</v>
      </c>
    </row>
    <row r="491" spans="1:7" ht="15">
      <c r="A491" s="11">
        <v>19.619</v>
      </c>
      <c r="B491" s="11">
        <v>9.784243403149585</v>
      </c>
      <c r="C491" s="1">
        <v>50540</v>
      </c>
      <c r="E491" s="11">
        <v>19.619</v>
      </c>
      <c r="F491" s="11">
        <v>9.784243403149585</v>
      </c>
      <c r="G491" s="9">
        <v>-35.13</v>
      </c>
    </row>
    <row r="492" spans="1:7" ht="15">
      <c r="A492" s="11">
        <v>19.655</v>
      </c>
      <c r="B492" s="11">
        <v>9.805679492017548</v>
      </c>
      <c r="C492" s="1">
        <v>11420</v>
      </c>
      <c r="E492" s="11">
        <v>19.655</v>
      </c>
      <c r="F492" s="11">
        <v>9.805679492017548</v>
      </c>
      <c r="G492" s="9">
        <v>-35.75</v>
      </c>
    </row>
    <row r="493" spans="1:8" ht="15">
      <c r="A493" s="11">
        <v>19.691</v>
      </c>
      <c r="B493" s="11">
        <v>9.827123530191448</v>
      </c>
      <c r="C493" s="1">
        <v>10440</v>
      </c>
      <c r="E493" s="11">
        <v>19.691</v>
      </c>
      <c r="F493" s="11">
        <v>9.827123530191448</v>
      </c>
      <c r="G493" s="9">
        <v>-35.86</v>
      </c>
      <c r="H493" s="1">
        <v>1966</v>
      </c>
    </row>
    <row r="494" spans="1:7" ht="15">
      <c r="A494" s="11">
        <v>19.727</v>
      </c>
      <c r="B494" s="11">
        <v>9.848575506735372</v>
      </c>
      <c r="C494" s="1">
        <v>6340</v>
      </c>
      <c r="E494" s="11">
        <v>19.727</v>
      </c>
      <c r="F494" s="11">
        <v>9.848575506735372</v>
      </c>
      <c r="G494" s="9">
        <v>-35.52</v>
      </c>
    </row>
    <row r="495" spans="1:7" ht="15">
      <c r="A495" s="11">
        <v>19.763</v>
      </c>
      <c r="B495" s="11">
        <v>9.870035410781437</v>
      </c>
      <c r="C495" s="1">
        <v>3740</v>
      </c>
      <c r="D495" s="1">
        <v>1966</v>
      </c>
      <c r="E495" s="11">
        <v>19.763</v>
      </c>
      <c r="F495" s="11">
        <v>9.870035410781437</v>
      </c>
      <c r="G495" s="9">
        <v>-34.83</v>
      </c>
    </row>
    <row r="496" spans="1:7" ht="15">
      <c r="A496" s="11">
        <v>19.799</v>
      </c>
      <c r="B496" s="11">
        <v>9.891503231529393</v>
      </c>
      <c r="C496" s="1">
        <v>4940</v>
      </c>
      <c r="E496" s="11">
        <v>19.799</v>
      </c>
      <c r="F496" s="11">
        <v>9.891503231529393</v>
      </c>
      <c r="G496" s="9">
        <v>-33.46</v>
      </c>
    </row>
    <row r="497" spans="1:7" ht="15">
      <c r="A497" s="11">
        <v>19.835</v>
      </c>
      <c r="B497" s="11">
        <v>9.912978958246212</v>
      </c>
      <c r="C497" s="1">
        <v>5740</v>
      </c>
      <c r="E497" s="11">
        <v>19.835</v>
      </c>
      <c r="F497" s="11">
        <v>9.912978958246212</v>
      </c>
      <c r="G497" s="9">
        <v>-32</v>
      </c>
    </row>
    <row r="498" spans="1:7" ht="15">
      <c r="A498" s="11">
        <v>19.871</v>
      </c>
      <c r="B498" s="11">
        <v>9.934462580265683</v>
      </c>
      <c r="C498" s="1">
        <v>3960</v>
      </c>
      <c r="E498" s="11">
        <v>19.871</v>
      </c>
      <c r="F498" s="11">
        <v>9.934462580265683</v>
      </c>
      <c r="G498" s="9">
        <v>-31.53</v>
      </c>
    </row>
    <row r="499" spans="1:7" ht="15">
      <c r="A499" s="11">
        <v>19.907</v>
      </c>
      <c r="B499" s="11">
        <v>9.955954086988001</v>
      </c>
      <c r="C499" s="1">
        <v>7600</v>
      </c>
      <c r="E499" s="11">
        <v>19.907</v>
      </c>
      <c r="F499" s="11">
        <v>9.955954086988001</v>
      </c>
      <c r="G499" s="9">
        <v>-30.73</v>
      </c>
    </row>
    <row r="500" spans="1:7" ht="15">
      <c r="A500" s="11">
        <v>19.943</v>
      </c>
      <c r="B500" s="11">
        <v>9.977453467879371</v>
      </c>
      <c r="C500" s="1">
        <v>12340</v>
      </c>
      <c r="E500" s="11">
        <v>19.943</v>
      </c>
      <c r="F500" s="11">
        <v>9.977453467879371</v>
      </c>
      <c r="G500" s="9">
        <v>-30.34</v>
      </c>
    </row>
    <row r="501" spans="1:7" ht="15">
      <c r="A501" s="11">
        <v>19.979</v>
      </c>
      <c r="B501" s="11">
        <v>9.998960712471591</v>
      </c>
      <c r="C501" s="1">
        <v>10340</v>
      </c>
      <c r="E501" s="11">
        <v>19.979</v>
      </c>
      <c r="F501" s="11">
        <v>9.998960712471591</v>
      </c>
      <c r="G501" s="9">
        <v>-29.87</v>
      </c>
    </row>
    <row r="502" spans="1:7" ht="15">
      <c r="A502" s="11">
        <v>20.015</v>
      </c>
      <c r="B502" s="11">
        <v>10.02047581036165</v>
      </c>
      <c r="C502" s="1">
        <v>12800</v>
      </c>
      <c r="E502" s="11">
        <v>20.015</v>
      </c>
      <c r="F502" s="11">
        <v>10.02047581036165</v>
      </c>
      <c r="G502" s="9">
        <v>-29.42</v>
      </c>
    </row>
    <row r="503" spans="1:7" ht="15">
      <c r="A503" s="11">
        <v>20.065</v>
      </c>
      <c r="B503" s="11">
        <v>10.05037090018739</v>
      </c>
      <c r="C503" s="1">
        <v>12080</v>
      </c>
      <c r="E503" s="11">
        <v>20.065</v>
      </c>
      <c r="F503" s="11">
        <v>10.05037090018739</v>
      </c>
      <c r="G503" s="9">
        <v>-28.09</v>
      </c>
    </row>
    <row r="504" spans="1:7" ht="15">
      <c r="A504" s="11">
        <v>20.115</v>
      </c>
      <c r="B504" s="11">
        <v>10.08028109169166</v>
      </c>
      <c r="C504" s="1">
        <v>25000</v>
      </c>
      <c r="E504" s="11">
        <v>20.115</v>
      </c>
      <c r="F504" s="11">
        <v>10.08028109169166</v>
      </c>
      <c r="G504" s="9">
        <v>-32.27</v>
      </c>
    </row>
    <row r="505" spans="1:8" ht="15">
      <c r="A505" s="11">
        <v>20.15</v>
      </c>
      <c r="B505" s="11">
        <v>10.10122719623656</v>
      </c>
      <c r="C505" s="1">
        <v>31220</v>
      </c>
      <c r="E505" s="11">
        <v>20.15</v>
      </c>
      <c r="F505" s="11">
        <v>10.10122719623656</v>
      </c>
      <c r="G505" s="9">
        <v>-33.63</v>
      </c>
      <c r="H505" s="1">
        <v>1965</v>
      </c>
    </row>
    <row r="506" spans="1:7" ht="15">
      <c r="A506" s="11">
        <v>20.185</v>
      </c>
      <c r="B506" s="11">
        <v>10.12218067796699</v>
      </c>
      <c r="C506" s="1">
        <v>46240</v>
      </c>
      <c r="E506" s="11">
        <v>20.185</v>
      </c>
      <c r="F506" s="11">
        <v>10.12218067796699</v>
      </c>
      <c r="G506" s="9">
        <v>-33.43</v>
      </c>
    </row>
    <row r="507" spans="1:7" ht="15">
      <c r="A507" s="11">
        <v>20.22</v>
      </c>
      <c r="B507" s="11">
        <v>10.14314152765942</v>
      </c>
      <c r="C507" s="1">
        <v>8900</v>
      </c>
      <c r="E507" s="11">
        <v>20.22</v>
      </c>
      <c r="F507" s="11">
        <v>10.14314152765942</v>
      </c>
      <c r="G507" s="9">
        <v>-33.05</v>
      </c>
    </row>
    <row r="508" spans="1:7" ht="15">
      <c r="A508" s="11">
        <v>20.255</v>
      </c>
      <c r="B508" s="11">
        <v>10.16410973614613</v>
      </c>
      <c r="C508" s="1">
        <v>7220</v>
      </c>
      <c r="E508" s="11">
        <v>20.255</v>
      </c>
      <c r="F508" s="11">
        <v>10.16410973614613</v>
      </c>
      <c r="G508" s="9">
        <v>-32.52</v>
      </c>
    </row>
    <row r="509" spans="1:7" ht="15">
      <c r="A509" s="11">
        <v>20.29</v>
      </c>
      <c r="B509" s="11">
        <v>10.18508529431486</v>
      </c>
      <c r="C509" s="1">
        <v>7620</v>
      </c>
      <c r="E509" s="11">
        <v>20.29</v>
      </c>
      <c r="F509" s="11">
        <v>10.18508529431486</v>
      </c>
      <c r="G509" s="9">
        <v>-31.77</v>
      </c>
    </row>
    <row r="510" spans="1:7" ht="15">
      <c r="A510" s="11">
        <v>20.325</v>
      </c>
      <c r="B510" s="11">
        <v>10.20606819310842</v>
      </c>
      <c r="C510" s="1">
        <v>6460</v>
      </c>
      <c r="E510" s="11">
        <v>20.325</v>
      </c>
      <c r="F510" s="11">
        <v>10.20606819310842</v>
      </c>
      <c r="G510" s="9">
        <v>-30.7</v>
      </c>
    </row>
    <row r="511" spans="1:7" ht="15">
      <c r="A511" s="11">
        <v>20.36</v>
      </c>
      <c r="B511" s="11">
        <v>10.2270584235244</v>
      </c>
      <c r="C511" s="1">
        <v>5040</v>
      </c>
      <c r="E511" s="11">
        <v>20.36</v>
      </c>
      <c r="F511" s="11">
        <v>10.2270584235244</v>
      </c>
      <c r="G511" s="9">
        <v>-29.7</v>
      </c>
    </row>
    <row r="512" spans="1:7" ht="15">
      <c r="A512" s="11">
        <v>20.395</v>
      </c>
      <c r="B512" s="11">
        <v>10.24805597661475</v>
      </c>
      <c r="C512" s="1">
        <v>4000</v>
      </c>
      <c r="E512" s="11">
        <v>20.395</v>
      </c>
      <c r="F512" s="11">
        <v>10.24805597661475</v>
      </c>
      <c r="G512" s="9">
        <v>-29.08</v>
      </c>
    </row>
    <row r="513" spans="1:7" ht="15">
      <c r="A513" s="11">
        <v>20.43</v>
      </c>
      <c r="B513" s="11">
        <v>10.26906084348547</v>
      </c>
      <c r="C513" s="1">
        <v>2820</v>
      </c>
      <c r="D513" s="1">
        <v>1965</v>
      </c>
      <c r="E513" s="11">
        <v>20.43</v>
      </c>
      <c r="F513" s="11">
        <v>10.26906084348547</v>
      </c>
      <c r="G513" s="9">
        <v>-28.54</v>
      </c>
    </row>
    <row r="514" spans="1:7" ht="15">
      <c r="A514" s="11">
        <v>20.465</v>
      </c>
      <c r="B514" s="11">
        <v>10.29007301529627</v>
      </c>
      <c r="C514" s="1">
        <v>5720</v>
      </c>
      <c r="E514" s="11">
        <v>20.465</v>
      </c>
      <c r="F514" s="11">
        <v>10.29007301529627</v>
      </c>
      <c r="G514" s="9">
        <v>-28.27</v>
      </c>
    </row>
    <row r="515" spans="1:9" ht="15">
      <c r="A515" s="11">
        <v>20.5</v>
      </c>
      <c r="B515" s="11">
        <v>10.31109248326015</v>
      </c>
      <c r="C515" s="1">
        <v>4280</v>
      </c>
      <c r="E515" s="11">
        <v>20.5</v>
      </c>
      <c r="F515" s="11">
        <v>10.31109248326015</v>
      </c>
      <c r="G515" s="9">
        <v>-28.64</v>
      </c>
      <c r="I515" s="1">
        <f>(B527-B513)</f>
        <v>0.31292811113470087</v>
      </c>
    </row>
    <row r="516" spans="1:7" ht="15">
      <c r="A516" s="11">
        <v>20.535</v>
      </c>
      <c r="B516" s="11">
        <v>10.33211923864311</v>
      </c>
      <c r="C516" s="1">
        <v>10680</v>
      </c>
      <c r="E516" s="11">
        <v>20.535</v>
      </c>
      <c r="F516" s="11">
        <v>10.33211923864311</v>
      </c>
      <c r="G516" s="9">
        <v>-29.07</v>
      </c>
    </row>
    <row r="517" spans="1:7" ht="15">
      <c r="A517" s="11">
        <v>20.585</v>
      </c>
      <c r="B517" s="11">
        <v>10.36217008539419</v>
      </c>
      <c r="C517" s="1">
        <v>15700</v>
      </c>
      <c r="E517" s="11">
        <v>20.585</v>
      </c>
      <c r="F517" s="11">
        <v>10.36217008539419</v>
      </c>
      <c r="G517" s="9">
        <v>-31.18</v>
      </c>
    </row>
    <row r="518" spans="1:7" ht="15">
      <c r="A518" s="11">
        <v>20.635</v>
      </c>
      <c r="B518" s="11">
        <v>10.39223576159137</v>
      </c>
      <c r="C518" s="1">
        <v>11480</v>
      </c>
      <c r="E518" s="11">
        <v>20.635</v>
      </c>
      <c r="F518" s="11">
        <v>10.39223576159137</v>
      </c>
      <c r="G518" s="9">
        <v>-31.94</v>
      </c>
    </row>
    <row r="519" spans="1:7" ht="15">
      <c r="A519" s="11">
        <v>20.67</v>
      </c>
      <c r="B519" s="11">
        <v>10.41329054473427</v>
      </c>
      <c r="C519" s="1">
        <v>8280</v>
      </c>
      <c r="E519" s="11">
        <v>20.67</v>
      </c>
      <c r="F519" s="11">
        <v>10.41329054473427</v>
      </c>
      <c r="G519" s="9">
        <v>-32.53</v>
      </c>
    </row>
    <row r="520" spans="1:7" ht="15">
      <c r="A520" s="11">
        <v>20.705</v>
      </c>
      <c r="B520" s="11">
        <v>10.43435257361611</v>
      </c>
      <c r="C520" s="1">
        <v>8420</v>
      </c>
      <c r="E520" s="11">
        <v>20.705</v>
      </c>
      <c r="F520" s="11">
        <v>10.43435257361611</v>
      </c>
      <c r="G520" s="9">
        <v>-33.07</v>
      </c>
    </row>
    <row r="521" spans="1:7" ht="15">
      <c r="A521" s="11">
        <v>20.74</v>
      </c>
      <c r="B521" s="11">
        <v>10.45542183980612</v>
      </c>
      <c r="C521" s="1">
        <v>10060</v>
      </c>
      <c r="E521" s="11">
        <v>20.74</v>
      </c>
      <c r="F521" s="11">
        <v>10.45542183980612</v>
      </c>
      <c r="G521" s="9">
        <v>-33.27</v>
      </c>
    </row>
    <row r="522" spans="1:8" ht="15">
      <c r="A522" s="11">
        <v>20.775</v>
      </c>
      <c r="B522" s="11">
        <v>10.47649833492408</v>
      </c>
      <c r="C522" s="1">
        <v>6960</v>
      </c>
      <c r="E522" s="11">
        <v>20.775</v>
      </c>
      <c r="F522" s="11">
        <v>10.47649833492408</v>
      </c>
      <c r="G522" s="9">
        <v>-33.46</v>
      </c>
      <c r="H522" s="1">
        <v>1964</v>
      </c>
    </row>
    <row r="523" spans="1:7" ht="15">
      <c r="A523" s="11">
        <v>20.81</v>
      </c>
      <c r="B523" s="11">
        <v>10.49758205063997</v>
      </c>
      <c r="C523" s="1">
        <v>17080</v>
      </c>
      <c r="E523" s="11">
        <v>20.81</v>
      </c>
      <c r="F523" s="11">
        <v>10.49758205063997</v>
      </c>
      <c r="G523" s="9">
        <v>-33.37</v>
      </c>
    </row>
    <row r="524" spans="1:7" ht="15">
      <c r="A524" s="11">
        <v>20.845</v>
      </c>
      <c r="B524" s="11">
        <v>10.51867297867364</v>
      </c>
      <c r="C524" s="1">
        <v>15260</v>
      </c>
      <c r="E524" s="11">
        <v>20.845</v>
      </c>
      <c r="F524" s="11">
        <v>10.51867297867364</v>
      </c>
      <c r="G524" s="9">
        <v>-32.84</v>
      </c>
    </row>
    <row r="525" spans="1:7" ht="15">
      <c r="A525" s="11">
        <v>20.88</v>
      </c>
      <c r="B525" s="11">
        <v>10.53977111079443</v>
      </c>
      <c r="C525" s="1">
        <v>4720</v>
      </c>
      <c r="E525" s="11">
        <v>20.88</v>
      </c>
      <c r="F525" s="11">
        <v>10.53977111079443</v>
      </c>
      <c r="G525" s="9">
        <v>-32.04</v>
      </c>
    </row>
    <row r="526" spans="1:7" ht="15">
      <c r="A526" s="11">
        <v>20.915</v>
      </c>
      <c r="B526" s="11">
        <v>10.56087643882085</v>
      </c>
      <c r="C526" s="1">
        <v>5860</v>
      </c>
      <c r="E526" s="11">
        <v>20.915</v>
      </c>
      <c r="F526" s="11">
        <v>10.56087643882085</v>
      </c>
      <c r="G526" s="9">
        <v>-31.43</v>
      </c>
    </row>
    <row r="527" spans="1:7" ht="15">
      <c r="A527" s="11">
        <v>20.95</v>
      </c>
      <c r="B527" s="11">
        <v>10.58198895462017</v>
      </c>
      <c r="C527" s="1">
        <v>3820</v>
      </c>
      <c r="D527" s="1">
        <v>1964</v>
      </c>
      <c r="E527" s="11">
        <v>20.95</v>
      </c>
      <c r="F527" s="11">
        <v>10.58198895462017</v>
      </c>
      <c r="G527" s="9">
        <v>-30.66</v>
      </c>
    </row>
    <row r="528" spans="1:7" ht="15">
      <c r="A528" s="11">
        <v>20.985</v>
      </c>
      <c r="B528" s="11">
        <v>10.60310865010812</v>
      </c>
      <c r="C528" s="1">
        <v>5220</v>
      </c>
      <c r="E528" s="11">
        <v>20.985</v>
      </c>
      <c r="F528" s="11">
        <v>10.60310865010812</v>
      </c>
      <c r="G528" s="9">
        <v>-30.1</v>
      </c>
    </row>
    <row r="529" spans="1:7" ht="15">
      <c r="A529" s="11">
        <v>21.02</v>
      </c>
      <c r="B529" s="11">
        <v>10.62423551724852</v>
      </c>
      <c r="C529" s="1">
        <v>6860</v>
      </c>
      <c r="E529" s="11">
        <v>21.02</v>
      </c>
      <c r="F529" s="11">
        <v>10.62423551724852</v>
      </c>
      <c r="G529" s="9">
        <v>-29.44</v>
      </c>
    </row>
    <row r="530" spans="1:7" ht="15">
      <c r="A530" s="11">
        <v>21.055</v>
      </c>
      <c r="B530" s="11">
        <v>10.64536954805293</v>
      </c>
      <c r="C530" s="1">
        <v>4480</v>
      </c>
      <c r="E530" s="11">
        <v>21.055</v>
      </c>
      <c r="F530" s="11">
        <v>10.64536954805293</v>
      </c>
      <c r="G530" s="9">
        <v>-28.67</v>
      </c>
    </row>
    <row r="531" spans="1:7" ht="15">
      <c r="A531" s="11">
        <v>21.085</v>
      </c>
      <c r="B531" s="11">
        <v>10.66349012719576</v>
      </c>
      <c r="C531" s="1">
        <v>9520</v>
      </c>
      <c r="E531" s="11">
        <v>21.085</v>
      </c>
      <c r="F531" s="11">
        <v>10.66349012719576</v>
      </c>
      <c r="G531" s="9">
        <v>-28.04</v>
      </c>
    </row>
    <row r="534" ht="15">
      <c r="G534" s="9">
        <v>-30.496920152091256</v>
      </c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showOutlineSymbols="0" zoomScale="87" zoomScaleNormal="87" zoomScalePageLayoutView="0" workbookViewId="0" topLeftCell="A1">
      <selection activeCell="D42" sqref="D42"/>
    </sheetView>
  </sheetViews>
  <sheetFormatPr defaultColWidth="9.6640625" defaultRowHeight="15"/>
  <cols>
    <col min="1" max="1" width="9.6640625" style="1" customWidth="1"/>
    <col min="2" max="3" width="9.6640625" style="9" customWidth="1"/>
    <col min="4" max="4" width="9.6640625" style="1" customWidth="1"/>
    <col min="5" max="5" width="9.6640625" style="11" customWidth="1"/>
    <col min="6" max="6" width="10.6640625" style="1" customWidth="1"/>
    <col min="7" max="16384" width="9.6640625" style="1" customWidth="1"/>
  </cols>
  <sheetData>
    <row r="1" ht="15">
      <c r="A1" s="10" t="s">
        <v>54</v>
      </c>
    </row>
    <row r="2" spans="2:6" ht="15">
      <c r="B2" s="1" t="s">
        <v>161</v>
      </c>
      <c r="C2" s="11" t="s">
        <v>161</v>
      </c>
      <c r="D2" s="1" t="s">
        <v>162</v>
      </c>
      <c r="E2" s="11" t="s">
        <v>163</v>
      </c>
      <c r="F2" s="33" t="s">
        <v>164</v>
      </c>
    </row>
    <row r="3" spans="2:6" ht="15">
      <c r="B3" s="1" t="s">
        <v>165</v>
      </c>
      <c r="C3" s="11" t="s">
        <v>165</v>
      </c>
      <c r="D3" s="1" t="s">
        <v>166</v>
      </c>
      <c r="E3" s="1" t="s">
        <v>166</v>
      </c>
      <c r="F3" s="32" t="s">
        <v>167</v>
      </c>
    </row>
    <row r="4" spans="2:5" ht="15">
      <c r="B4" s="1" t="s">
        <v>136</v>
      </c>
      <c r="C4" s="11" t="s">
        <v>137</v>
      </c>
      <c r="E4" s="33" t="s">
        <v>168</v>
      </c>
    </row>
    <row r="5" spans="2:6" ht="15">
      <c r="B5" s="9">
        <v>0</v>
      </c>
      <c r="C5" s="9">
        <v>0</v>
      </c>
      <c r="D5" s="1">
        <v>1997</v>
      </c>
      <c r="E5" s="11">
        <v>190.7185111253385</v>
      </c>
      <c r="F5" s="1">
        <v>10</v>
      </c>
    </row>
    <row r="6" spans="2:6" ht="15">
      <c r="B6" s="9">
        <v>0.555</v>
      </c>
      <c r="C6" s="9">
        <v>0.1907185111253385</v>
      </c>
      <c r="D6" s="1">
        <v>1996</v>
      </c>
      <c r="E6" s="11">
        <v>307.4070213703987</v>
      </c>
      <c r="F6" s="1">
        <v>17</v>
      </c>
    </row>
    <row r="7" spans="2:6" ht="15">
      <c r="B7" s="9">
        <v>1.405</v>
      </c>
      <c r="C7" s="9">
        <v>0.4981255324957372</v>
      </c>
      <c r="D7" s="1">
        <v>1995</v>
      </c>
      <c r="E7" s="11">
        <v>407.5327188284977</v>
      </c>
      <c r="F7" s="1">
        <v>26</v>
      </c>
    </row>
    <row r="8" spans="2:6" ht="15">
      <c r="B8" s="9">
        <v>2.465</v>
      </c>
      <c r="C8" s="9">
        <v>0.9056582513242349</v>
      </c>
      <c r="D8" s="1">
        <v>1994</v>
      </c>
      <c r="E8" s="11">
        <v>326.05465447389815</v>
      </c>
      <c r="F8" s="1">
        <v>17</v>
      </c>
    </row>
    <row r="9" spans="2:6" ht="15">
      <c r="B9" s="9">
        <v>3.27</v>
      </c>
      <c r="C9" s="9">
        <v>1.231712905798133</v>
      </c>
      <c r="D9" s="1">
        <v>1993</v>
      </c>
      <c r="E9" s="11">
        <v>228.30327830985</v>
      </c>
      <c r="F9" s="1">
        <v>12</v>
      </c>
    </row>
    <row r="10" spans="2:6" ht="15">
      <c r="B10" s="9">
        <v>3.815</v>
      </c>
      <c r="C10" s="9">
        <v>1.460016184107983</v>
      </c>
      <c r="D10" s="1">
        <v>1992</v>
      </c>
      <c r="E10" s="11">
        <v>186.37750211348703</v>
      </c>
      <c r="F10" s="1">
        <v>10</v>
      </c>
    </row>
    <row r="11" spans="2:6" ht="15">
      <c r="B11" s="9">
        <v>4.25</v>
      </c>
      <c r="C11" s="9">
        <v>1.64639368622147</v>
      </c>
      <c r="D11" s="1">
        <v>1991</v>
      </c>
      <c r="E11" s="11">
        <v>414.64674090323996</v>
      </c>
      <c r="F11" s="1">
        <v>23</v>
      </c>
    </row>
    <row r="12" spans="2:6" ht="15">
      <c r="B12" s="9">
        <v>5.19</v>
      </c>
      <c r="C12" s="9">
        <v>2.06104042712471</v>
      </c>
      <c r="D12" s="1">
        <v>1990</v>
      </c>
      <c r="E12" s="11">
        <v>279.586225254123</v>
      </c>
      <c r="F12" s="1">
        <v>15</v>
      </c>
    </row>
    <row r="13" spans="2:6" ht="15">
      <c r="B13" s="9">
        <v>5.805</v>
      </c>
      <c r="C13" s="9">
        <v>2.340626652378833</v>
      </c>
      <c r="D13" s="1">
        <v>1989</v>
      </c>
      <c r="E13" s="11">
        <v>168.865999517644</v>
      </c>
      <c r="F13" s="1">
        <v>8</v>
      </c>
    </row>
    <row r="14" spans="2:6" ht="15">
      <c r="B14" s="9">
        <v>6.17</v>
      </c>
      <c r="C14" s="9">
        <v>2.509492651896477</v>
      </c>
      <c r="D14" s="1">
        <v>1988</v>
      </c>
      <c r="E14" s="11">
        <v>377.3675445833149</v>
      </c>
      <c r="F14" s="1">
        <v>22</v>
      </c>
    </row>
    <row r="15" spans="2:6" ht="15">
      <c r="B15" s="9">
        <v>6.97</v>
      </c>
      <c r="C15" s="9">
        <v>2.886860196479792</v>
      </c>
      <c r="D15" s="1">
        <v>1987</v>
      </c>
      <c r="E15" s="11">
        <v>323.3053206118681</v>
      </c>
      <c r="F15" s="1">
        <v>17</v>
      </c>
    </row>
    <row r="16" spans="2:6" ht="15">
      <c r="B16" s="9">
        <v>7.64</v>
      </c>
      <c r="C16" s="9">
        <v>3.21016551709166</v>
      </c>
      <c r="D16" s="1">
        <v>1986</v>
      </c>
      <c r="E16" s="11">
        <v>270.0616237328628</v>
      </c>
      <c r="F16" s="1">
        <v>14</v>
      </c>
    </row>
    <row r="17" spans="2:6" ht="15">
      <c r="B17" s="9">
        <v>8.19</v>
      </c>
      <c r="C17" s="9">
        <v>3.480227140824523</v>
      </c>
      <c r="D17" s="1">
        <v>1985</v>
      </c>
      <c r="E17" s="11">
        <v>435.26732631078113</v>
      </c>
      <c r="F17" s="1">
        <v>21</v>
      </c>
    </row>
    <row r="18" spans="2:6" ht="15">
      <c r="B18" s="9">
        <v>9.06</v>
      </c>
      <c r="C18" s="9">
        <v>3.915494467135304</v>
      </c>
      <c r="D18" s="1">
        <v>1984</v>
      </c>
      <c r="E18" s="11">
        <v>227.2862728063374</v>
      </c>
      <c r="F18" s="1">
        <v>11</v>
      </c>
    </row>
    <row r="19" spans="2:6" ht="15">
      <c r="B19" s="9">
        <v>9.507</v>
      </c>
      <c r="C19" s="9">
        <v>4.142780739941641</v>
      </c>
      <c r="D19" s="1">
        <v>1983</v>
      </c>
      <c r="E19" s="11">
        <v>279.2600350168772</v>
      </c>
      <c r="F19" s="1">
        <v>14</v>
      </c>
    </row>
    <row r="20" spans="2:6" ht="15">
      <c r="B20" s="9">
        <v>10.05</v>
      </c>
      <c r="C20" s="9">
        <v>4.422040774958519</v>
      </c>
      <c r="D20" s="1">
        <v>1982</v>
      </c>
      <c r="E20" s="11">
        <v>218.28839437186699</v>
      </c>
      <c r="F20" s="1">
        <v>11</v>
      </c>
    </row>
    <row r="21" spans="2:6" ht="15">
      <c r="B21" s="9">
        <v>10.47</v>
      </c>
      <c r="C21" s="9">
        <v>4.640329169330386</v>
      </c>
      <c r="D21" s="1">
        <v>1981</v>
      </c>
      <c r="E21" s="11">
        <v>421.043687400898</v>
      </c>
      <c r="F21" s="1">
        <v>21</v>
      </c>
    </row>
    <row r="22" spans="2:6" ht="15">
      <c r="B22" s="9">
        <v>11.27</v>
      </c>
      <c r="C22" s="9">
        <v>5.061372856731284</v>
      </c>
      <c r="D22" s="1">
        <v>1980</v>
      </c>
      <c r="E22" s="11">
        <v>242.40806907432955</v>
      </c>
      <c r="F22" s="1">
        <v>13</v>
      </c>
    </row>
    <row r="23" spans="2:6" ht="15">
      <c r="B23" s="9">
        <v>11.725</v>
      </c>
      <c r="C23" s="9">
        <v>5.303780925805613</v>
      </c>
      <c r="D23" s="1">
        <v>1979</v>
      </c>
      <c r="E23" s="11">
        <v>393.14449914689664</v>
      </c>
      <c r="F23" s="1">
        <v>19</v>
      </c>
    </row>
    <row r="24" spans="2:6" ht="15">
      <c r="B24" s="9">
        <v>12.455</v>
      </c>
      <c r="C24" s="9">
        <v>5.69692542495251</v>
      </c>
      <c r="D24" s="1">
        <v>1978</v>
      </c>
      <c r="E24" s="11">
        <v>294.0248496482774</v>
      </c>
      <c r="F24" s="1">
        <v>13</v>
      </c>
    </row>
    <row r="25" spans="2:6" ht="15">
      <c r="B25" s="9">
        <v>12.995</v>
      </c>
      <c r="C25" s="9">
        <v>5.990950274600787</v>
      </c>
      <c r="D25" s="1">
        <v>1977</v>
      </c>
      <c r="E25" s="11">
        <v>504.10437587590985</v>
      </c>
      <c r="F25" s="1">
        <v>24</v>
      </c>
    </row>
    <row r="26" spans="2:6" ht="15">
      <c r="B26" s="9">
        <v>13.91</v>
      </c>
      <c r="C26" s="9">
        <v>6.495054650476697</v>
      </c>
      <c r="D26" s="1">
        <v>1976</v>
      </c>
      <c r="E26" s="11">
        <v>233.76653329133833</v>
      </c>
      <c r="F26" s="1">
        <v>11</v>
      </c>
    </row>
    <row r="27" spans="2:6" ht="15">
      <c r="B27" s="9">
        <v>14.33</v>
      </c>
      <c r="C27" s="9">
        <v>6.728821183768035</v>
      </c>
      <c r="D27" s="1">
        <v>1975</v>
      </c>
      <c r="E27" s="11">
        <v>480.27326314360863</v>
      </c>
      <c r="F27" s="1">
        <v>23</v>
      </c>
    </row>
    <row r="28" spans="2:6" ht="15">
      <c r="B28" s="9">
        <v>15.185</v>
      </c>
      <c r="C28" s="9">
        <v>7.209094446911644</v>
      </c>
      <c r="D28" s="1">
        <v>1974</v>
      </c>
      <c r="E28" s="11">
        <v>267.5625827984076</v>
      </c>
      <c r="F28" s="1">
        <v>13</v>
      </c>
    </row>
    <row r="29" spans="2:6" ht="15">
      <c r="B29" s="9">
        <v>15.657</v>
      </c>
      <c r="C29" s="9">
        <v>7.476657029710052</v>
      </c>
      <c r="D29" s="1">
        <v>1973</v>
      </c>
      <c r="E29" s="11">
        <v>381.50324965221836</v>
      </c>
      <c r="F29" s="1">
        <v>16</v>
      </c>
    </row>
    <row r="30" spans="2:6" ht="15">
      <c r="B30" s="9">
        <v>16.325</v>
      </c>
      <c r="C30" s="9">
        <v>7.85816027936227</v>
      </c>
      <c r="D30" s="1">
        <v>1972</v>
      </c>
      <c r="E30" s="11">
        <v>247.28243321415277</v>
      </c>
      <c r="F30" s="1">
        <v>11</v>
      </c>
    </row>
    <row r="31" spans="2:6" ht="15">
      <c r="B31" s="9">
        <v>16.755</v>
      </c>
      <c r="C31" s="9">
        <v>8.105442712576423</v>
      </c>
      <c r="D31" s="1">
        <v>1971</v>
      </c>
      <c r="E31" s="11">
        <v>382.062884759371</v>
      </c>
      <c r="F31" s="1">
        <v>17</v>
      </c>
    </row>
    <row r="32" spans="2:6" ht="15">
      <c r="B32" s="9">
        <v>17.415</v>
      </c>
      <c r="C32" s="9">
        <v>8.487505597335794</v>
      </c>
      <c r="D32" s="1">
        <v>1970</v>
      </c>
      <c r="E32" s="11">
        <v>241.75441055213653</v>
      </c>
      <c r="F32" s="1">
        <v>11</v>
      </c>
    </row>
    <row r="33" spans="2:6" ht="15">
      <c r="B33" s="9">
        <v>17.83</v>
      </c>
      <c r="C33" s="9">
        <v>8.72926000788793</v>
      </c>
      <c r="D33" s="1">
        <v>1969</v>
      </c>
      <c r="E33" s="11">
        <v>339.78412955876</v>
      </c>
      <c r="F33" s="1">
        <v>16</v>
      </c>
    </row>
    <row r="34" spans="2:6" ht="15">
      <c r="B34" s="9">
        <v>18.41</v>
      </c>
      <c r="C34" s="9">
        <v>9.06904413744669</v>
      </c>
      <c r="D34" s="1">
        <v>1968</v>
      </c>
      <c r="E34" s="11">
        <v>498.9056542324839</v>
      </c>
      <c r="F34" s="1">
        <v>20</v>
      </c>
    </row>
    <row r="35" spans="2:6" ht="15">
      <c r="B35" s="9">
        <v>19.255</v>
      </c>
      <c r="C35" s="9">
        <v>9.567949791679174</v>
      </c>
      <c r="D35" s="1">
        <v>1967</v>
      </c>
      <c r="E35" s="11">
        <v>302.08561910226274</v>
      </c>
      <c r="F35" s="1">
        <v>13</v>
      </c>
    </row>
    <row r="36" spans="2:6" ht="15">
      <c r="B36" s="9">
        <v>19.763</v>
      </c>
      <c r="C36" s="9">
        <v>9.870035410781437</v>
      </c>
      <c r="D36" s="1">
        <v>1966</v>
      </c>
      <c r="E36" s="11">
        <v>399.0254327040326</v>
      </c>
      <c r="F36" s="1">
        <v>18</v>
      </c>
    </row>
    <row r="37" spans="2:6" ht="15">
      <c r="B37" s="9">
        <v>20.43</v>
      </c>
      <c r="C37" s="9">
        <v>10.26906084348547</v>
      </c>
      <c r="D37" s="1">
        <v>1965</v>
      </c>
      <c r="E37" s="11">
        <v>312.9281111347009</v>
      </c>
      <c r="F37" s="1">
        <v>14</v>
      </c>
    </row>
    <row r="38" spans="2:3" ht="15">
      <c r="B38" s="9">
        <v>20.95</v>
      </c>
      <c r="C38" s="9">
        <v>10.58198895462017</v>
      </c>
    </row>
    <row r="40" spans="4:5" ht="15">
      <c r="D40" s="1" t="s">
        <v>138</v>
      </c>
      <c r="E40" s="16">
        <f>AVERAGE(E6:E37)</f>
        <v>324.72720135921355</v>
      </c>
    </row>
    <row r="41" ht="15">
      <c r="D41" s="1" t="s">
        <v>174</v>
      </c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OutlineSymbols="0" zoomScale="87" zoomScaleNormal="87" zoomScalePageLayoutView="0" workbookViewId="0" topLeftCell="A1">
      <selection activeCell="D43" sqref="D43"/>
    </sheetView>
  </sheetViews>
  <sheetFormatPr defaultColWidth="9.6640625" defaultRowHeight="15"/>
  <cols>
    <col min="1" max="1" width="9.6640625" style="1" customWidth="1"/>
    <col min="2" max="3" width="9.6640625" style="9" customWidth="1"/>
    <col min="4" max="4" width="9.6640625" style="1" customWidth="1"/>
    <col min="5" max="5" width="9.6640625" style="11" customWidth="1"/>
    <col min="6" max="6" width="10.5546875" style="1" customWidth="1"/>
    <col min="7" max="16384" width="9.6640625" style="1" customWidth="1"/>
  </cols>
  <sheetData>
    <row r="1" ht="15">
      <c r="A1" s="10" t="s">
        <v>54</v>
      </c>
    </row>
    <row r="2" spans="2:6" ht="15">
      <c r="B2" s="33" t="s">
        <v>170</v>
      </c>
      <c r="C2" s="11" t="s">
        <v>170</v>
      </c>
      <c r="D2" s="33" t="s">
        <v>171</v>
      </c>
      <c r="E2" s="11" t="s">
        <v>172</v>
      </c>
      <c r="F2" s="32" t="s">
        <v>164</v>
      </c>
    </row>
    <row r="3" spans="2:6" ht="17.25">
      <c r="B3" s="1" t="s">
        <v>165</v>
      </c>
      <c r="C3" s="11" t="s">
        <v>165</v>
      </c>
      <c r="D3" s="1" t="s">
        <v>173</v>
      </c>
      <c r="E3" s="11" t="s">
        <v>173</v>
      </c>
      <c r="F3" s="32" t="s">
        <v>167</v>
      </c>
    </row>
    <row r="4" spans="2:6" ht="15">
      <c r="B4" s="1" t="s">
        <v>136</v>
      </c>
      <c r="C4" s="11" t="s">
        <v>137</v>
      </c>
      <c r="E4" s="1" t="s">
        <v>168</v>
      </c>
      <c r="F4" s="11"/>
    </row>
    <row r="5" spans="2:6" ht="15">
      <c r="B5" s="9">
        <v>0</v>
      </c>
      <c r="C5" s="9">
        <v>0</v>
      </c>
      <c r="D5" s="1">
        <v>1997</v>
      </c>
      <c r="E5" s="11">
        <v>88.32922393514353</v>
      </c>
      <c r="F5" s="1">
        <v>4</v>
      </c>
    </row>
    <row r="6" spans="2:6" ht="15">
      <c r="B6" s="9">
        <v>0.26</v>
      </c>
      <c r="C6" s="9">
        <v>0.08832922393514353</v>
      </c>
      <c r="D6" s="1">
        <v>1996</v>
      </c>
      <c r="E6" s="11">
        <v>370.85653505080035</v>
      </c>
      <c r="F6" s="1">
        <v>20</v>
      </c>
    </row>
    <row r="7" spans="2:6" ht="15">
      <c r="B7" s="9">
        <v>1.3</v>
      </c>
      <c r="C7" s="9">
        <v>0.4591857589859439</v>
      </c>
      <c r="D7" s="1">
        <v>1995</v>
      </c>
      <c r="E7" s="11">
        <v>350.00798998228083</v>
      </c>
      <c r="F7" s="1">
        <v>24</v>
      </c>
    </row>
    <row r="8" spans="2:6" ht="15">
      <c r="B8" s="9">
        <v>2.22</v>
      </c>
      <c r="C8" s="9">
        <v>0.8091937489682247</v>
      </c>
      <c r="D8" s="1">
        <v>1994</v>
      </c>
      <c r="E8" s="11">
        <v>344.33570424336824</v>
      </c>
      <c r="F8" s="1">
        <v>18</v>
      </c>
    </row>
    <row r="9" spans="2:6" ht="15">
      <c r="B9" s="9">
        <v>3.08</v>
      </c>
      <c r="C9" s="9">
        <v>1.153529453211593</v>
      </c>
      <c r="D9" s="1">
        <v>1993</v>
      </c>
      <c r="E9" s="11">
        <v>184.268155436919</v>
      </c>
      <c r="F9" s="1">
        <v>10</v>
      </c>
    </row>
    <row r="10" spans="2:6" ht="15">
      <c r="B10" s="9">
        <v>3.525</v>
      </c>
      <c r="C10" s="9">
        <v>1.337797608648512</v>
      </c>
      <c r="D10" s="1">
        <v>1992</v>
      </c>
      <c r="E10" s="11">
        <v>308.59607757295817</v>
      </c>
      <c r="F10" s="1">
        <v>16</v>
      </c>
    </row>
    <row r="11" spans="2:6" ht="15">
      <c r="B11" s="9">
        <v>4.25</v>
      </c>
      <c r="C11" s="9">
        <v>1.64639368622147</v>
      </c>
      <c r="D11" s="1">
        <v>1991</v>
      </c>
      <c r="E11" s="11">
        <v>347.4277283881668</v>
      </c>
      <c r="F11" s="1">
        <v>20</v>
      </c>
    </row>
    <row r="12" spans="2:6" ht="15">
      <c r="B12" s="9">
        <v>5.04</v>
      </c>
      <c r="C12" s="9">
        <v>1.993821414609637</v>
      </c>
      <c r="D12" s="1">
        <v>1990</v>
      </c>
      <c r="E12" s="11">
        <v>266.60676686909613</v>
      </c>
      <c r="F12" s="1">
        <v>14</v>
      </c>
    </row>
    <row r="13" spans="2:6" ht="15">
      <c r="B13" s="9">
        <v>5.63</v>
      </c>
      <c r="C13" s="9">
        <v>2.260428181478733</v>
      </c>
      <c r="D13" s="1">
        <v>1989</v>
      </c>
      <c r="E13" s="11">
        <v>174.77858415279712</v>
      </c>
      <c r="F13" s="1">
        <v>8</v>
      </c>
    </row>
    <row r="14" spans="2:6" ht="15">
      <c r="B14" s="9">
        <v>6.01</v>
      </c>
      <c r="C14" s="9">
        <v>2.43520676563153</v>
      </c>
      <c r="D14" s="1">
        <v>1988</v>
      </c>
      <c r="E14" s="11">
        <v>494.707745408955</v>
      </c>
      <c r="F14" s="1">
        <v>28</v>
      </c>
    </row>
    <row r="15" spans="2:6" ht="15">
      <c r="B15" s="9">
        <v>7.06</v>
      </c>
      <c r="C15" s="9">
        <v>2.929914511040485</v>
      </c>
      <c r="D15" s="1">
        <v>1987</v>
      </c>
      <c r="E15" s="11">
        <v>197.6153470322348</v>
      </c>
      <c r="F15" s="1">
        <v>11</v>
      </c>
    </row>
    <row r="16" spans="2:6" ht="15">
      <c r="B16" s="9">
        <v>7.47</v>
      </c>
      <c r="C16" s="9">
        <v>3.12752985807272</v>
      </c>
      <c r="D16" s="1">
        <v>1986</v>
      </c>
      <c r="E16" s="11">
        <v>337.8619758757151</v>
      </c>
      <c r="F16" s="1">
        <v>17</v>
      </c>
    </row>
    <row r="17" spans="2:6" ht="15">
      <c r="B17" s="9">
        <v>8.16</v>
      </c>
      <c r="C17" s="9">
        <v>3.465391833948435</v>
      </c>
      <c r="D17" s="1">
        <v>1985</v>
      </c>
      <c r="E17" s="11">
        <v>326.5594669831131</v>
      </c>
      <c r="F17" s="1">
        <v>16</v>
      </c>
    </row>
    <row r="18" spans="2:6" ht="15">
      <c r="B18" s="9">
        <v>8.815</v>
      </c>
      <c r="C18" s="9">
        <v>3.791951300931548</v>
      </c>
      <c r="D18" s="1">
        <v>1984</v>
      </c>
      <c r="E18" s="11">
        <v>313.0375240992205</v>
      </c>
      <c r="F18" s="1">
        <v>15</v>
      </c>
    </row>
    <row r="19" spans="2:6" ht="15">
      <c r="B19" s="9">
        <v>9.433</v>
      </c>
      <c r="C19" s="9">
        <v>4.104988825030769</v>
      </c>
      <c r="D19" s="1">
        <v>1983</v>
      </c>
      <c r="E19" s="11">
        <v>222.558058731134</v>
      </c>
      <c r="F19" s="1">
        <v>11</v>
      </c>
    </row>
    <row r="20" spans="2:6" ht="15">
      <c r="B20" s="9">
        <v>9.867</v>
      </c>
      <c r="C20" s="9">
        <v>4.327546883761903</v>
      </c>
      <c r="D20" s="1">
        <v>1982</v>
      </c>
      <c r="E20" s="11">
        <v>258.0276424102861</v>
      </c>
      <c r="F20" s="1">
        <v>13</v>
      </c>
    </row>
    <row r="21" spans="2:6" ht="15">
      <c r="B21" s="9">
        <v>10.365</v>
      </c>
      <c r="C21" s="9">
        <v>4.585574526172189</v>
      </c>
      <c r="D21" s="1">
        <v>1981</v>
      </c>
      <c r="E21" s="11">
        <v>346.14060907225496</v>
      </c>
      <c r="F21" s="1">
        <v>18</v>
      </c>
    </row>
    <row r="22" spans="2:6" ht="15">
      <c r="B22" s="9">
        <v>11.025</v>
      </c>
      <c r="C22" s="9">
        <v>4.931715135244444</v>
      </c>
      <c r="D22" s="1">
        <v>1980</v>
      </c>
      <c r="E22" s="11">
        <v>390.79786295107687</v>
      </c>
      <c r="F22" s="1">
        <v>20</v>
      </c>
    </row>
    <row r="23" spans="2:6" ht="15">
      <c r="B23" s="9">
        <v>11.76</v>
      </c>
      <c r="C23" s="9">
        <v>5.322512998195521</v>
      </c>
      <c r="D23" s="1">
        <v>1979</v>
      </c>
      <c r="E23" s="11">
        <v>374.41242675698925</v>
      </c>
      <c r="F23" s="1">
        <v>18</v>
      </c>
    </row>
    <row r="24" spans="2:6" ht="15">
      <c r="B24" s="9">
        <v>12.455</v>
      </c>
      <c r="C24" s="9">
        <v>5.69692542495251</v>
      </c>
      <c r="D24" s="1">
        <v>1978</v>
      </c>
      <c r="E24" s="11">
        <v>266.68927388717555</v>
      </c>
      <c r="F24" s="1">
        <v>12</v>
      </c>
    </row>
    <row r="25" spans="2:6" ht="15">
      <c r="B25" s="9">
        <v>12.945</v>
      </c>
      <c r="C25" s="9">
        <v>5.963614698839685</v>
      </c>
      <c r="D25" s="1">
        <v>1977</v>
      </c>
      <c r="E25" s="11">
        <v>368.12699086749666</v>
      </c>
      <c r="F25" s="1">
        <v>17</v>
      </c>
    </row>
    <row r="26" spans="2:6" ht="15">
      <c r="B26" s="9">
        <v>13.615</v>
      </c>
      <c r="C26" s="9">
        <v>6.331741689707182</v>
      </c>
      <c r="D26" s="1">
        <v>1976</v>
      </c>
      <c r="E26" s="11">
        <v>338.50175626948874</v>
      </c>
      <c r="F26" s="1">
        <v>17</v>
      </c>
    </row>
    <row r="27" spans="2:6" ht="15">
      <c r="B27" s="9">
        <v>14.225</v>
      </c>
      <c r="C27" s="9">
        <v>6.670243445976671</v>
      </c>
      <c r="D27" s="1">
        <v>1975</v>
      </c>
      <c r="E27" s="11">
        <v>451.3574985358204</v>
      </c>
      <c r="F27" s="1">
        <v>21</v>
      </c>
    </row>
    <row r="28" spans="2:6" ht="15">
      <c r="B28" s="9">
        <v>15.03</v>
      </c>
      <c r="C28" s="9">
        <v>7.121600944512491</v>
      </c>
      <c r="D28" s="1">
        <v>1974</v>
      </c>
      <c r="E28" s="11">
        <v>277.2213252157592</v>
      </c>
      <c r="F28" s="1">
        <v>14</v>
      </c>
    </row>
    <row r="29" spans="2:6" ht="15">
      <c r="B29" s="9">
        <v>15.52</v>
      </c>
      <c r="C29" s="9">
        <v>7.39882226972825</v>
      </c>
      <c r="D29" s="1">
        <v>1973</v>
      </c>
      <c r="E29" s="11">
        <v>389.41932175080217</v>
      </c>
      <c r="F29" s="1">
        <v>16</v>
      </c>
    </row>
    <row r="30" spans="2:6" ht="15">
      <c r="B30" s="9">
        <v>16.203</v>
      </c>
      <c r="C30" s="9">
        <v>7.788241591479053</v>
      </c>
      <c r="D30" s="1">
        <v>1972</v>
      </c>
      <c r="E30" s="11">
        <v>236.54667460140377</v>
      </c>
      <c r="F30" s="1">
        <v>10</v>
      </c>
    </row>
    <row r="31" spans="2:6" ht="15">
      <c r="B31" s="9">
        <v>16.615</v>
      </c>
      <c r="C31" s="9">
        <v>8.024788266080456</v>
      </c>
      <c r="D31" s="1">
        <v>1971</v>
      </c>
      <c r="E31" s="11">
        <v>306.056389923711</v>
      </c>
      <c r="F31" s="1">
        <v>14</v>
      </c>
    </row>
    <row r="32" spans="2:6" ht="15">
      <c r="B32" s="9">
        <v>17.145</v>
      </c>
      <c r="C32" s="9">
        <v>8.330844656004167</v>
      </c>
      <c r="D32" s="1">
        <v>1970</v>
      </c>
      <c r="E32" s="11">
        <v>398.415351883763</v>
      </c>
      <c r="F32" s="1">
        <v>18</v>
      </c>
    </row>
    <row r="33" spans="2:6" ht="15">
      <c r="B33" s="9">
        <v>17.83</v>
      </c>
      <c r="C33" s="9">
        <v>8.72926000788793</v>
      </c>
      <c r="D33" s="1">
        <v>1969</v>
      </c>
      <c r="E33" s="11">
        <v>339.78412955876</v>
      </c>
      <c r="F33" s="1">
        <v>16</v>
      </c>
    </row>
    <row r="34" spans="2:6" ht="15">
      <c r="B34" s="9">
        <v>18.41</v>
      </c>
      <c r="C34" s="9">
        <v>9.06904413744669</v>
      </c>
      <c r="D34" s="1">
        <v>1968</v>
      </c>
      <c r="E34" s="11">
        <v>356.7453839950545</v>
      </c>
      <c r="F34" s="1">
        <v>14</v>
      </c>
    </row>
    <row r="35" spans="2:6" ht="15">
      <c r="B35" s="9">
        <v>19.015</v>
      </c>
      <c r="C35" s="9">
        <v>9.425789521441745</v>
      </c>
      <c r="D35" s="1">
        <v>1967</v>
      </c>
      <c r="E35" s="11">
        <v>401.33400874970346</v>
      </c>
      <c r="F35" s="1">
        <v>17</v>
      </c>
    </row>
    <row r="36" spans="2:6" ht="15">
      <c r="B36" s="9">
        <v>19.691</v>
      </c>
      <c r="C36" s="9">
        <v>9.827123530191448</v>
      </c>
      <c r="D36" s="1">
        <v>1966</v>
      </c>
      <c r="E36" s="11">
        <v>274.1036660451108</v>
      </c>
      <c r="F36" s="1">
        <v>12</v>
      </c>
    </row>
    <row r="37" spans="2:6" ht="15">
      <c r="B37" s="9">
        <v>20.15</v>
      </c>
      <c r="C37" s="9">
        <v>10.10122719623656</v>
      </c>
      <c r="D37" s="1">
        <v>1965</v>
      </c>
      <c r="E37" s="11">
        <v>375.2711386875216</v>
      </c>
      <c r="F37" s="1">
        <v>17</v>
      </c>
    </row>
    <row r="38" spans="2:4" ht="15">
      <c r="B38" s="9">
        <v>20.775</v>
      </c>
      <c r="C38" s="9">
        <v>10.47649833492408</v>
      </c>
      <c r="D38" s="1">
        <v>1964</v>
      </c>
    </row>
    <row r="41" spans="4:5" ht="15">
      <c r="D41" s="1" t="s">
        <v>138</v>
      </c>
      <c r="E41" s="16">
        <f>AVERAGE(E6:E37)</f>
        <v>324.6302847184042</v>
      </c>
    </row>
    <row r="42" ht="15">
      <c r="D42" s="1" t="s">
        <v>174</v>
      </c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showOutlineSymbols="0" zoomScale="87" zoomScaleNormal="87" zoomScalePageLayoutView="0" workbookViewId="0" topLeftCell="A1">
      <selection activeCell="D41" sqref="D41"/>
    </sheetView>
  </sheetViews>
  <sheetFormatPr defaultColWidth="9.6640625" defaultRowHeight="15"/>
  <cols>
    <col min="1" max="3" width="9.6640625" style="1" customWidth="1"/>
    <col min="4" max="4" width="9.6640625" style="12" customWidth="1"/>
    <col min="5" max="6" width="9.6640625" style="1" customWidth="1"/>
    <col min="7" max="7" width="9.6640625" style="13" customWidth="1"/>
    <col min="8" max="8" width="9.6640625" style="9" customWidth="1"/>
    <col min="9" max="9" width="9.6640625" style="13" customWidth="1"/>
    <col min="10" max="16384" width="9.6640625" style="1" customWidth="1"/>
  </cols>
  <sheetData>
    <row r="1" ht="15">
      <c r="A1" s="10" t="s">
        <v>54</v>
      </c>
    </row>
    <row r="2" spans="1:11" ht="15">
      <c r="A2" s="1" t="s">
        <v>133</v>
      </c>
      <c r="C2" s="12"/>
      <c r="E2" s="12"/>
      <c r="F2" s="13"/>
      <c r="G2" s="13" t="s">
        <v>60</v>
      </c>
      <c r="H2" s="9" t="s">
        <v>61</v>
      </c>
      <c r="I2" s="13" t="s">
        <v>60</v>
      </c>
      <c r="K2" s="13" t="s">
        <v>67</v>
      </c>
    </row>
    <row r="3" spans="2:11" ht="17.25">
      <c r="B3" s="1" t="s">
        <v>59</v>
      </c>
      <c r="C3" s="31" t="s">
        <v>62</v>
      </c>
      <c r="D3" s="31" t="s">
        <v>62</v>
      </c>
      <c r="E3" s="31" t="s">
        <v>62</v>
      </c>
      <c r="F3" s="31"/>
      <c r="G3" s="13" t="s">
        <v>56</v>
      </c>
      <c r="H3" s="31" t="s">
        <v>158</v>
      </c>
      <c r="I3" s="31" t="s">
        <v>158</v>
      </c>
      <c r="K3" s="13" t="s">
        <v>68</v>
      </c>
    </row>
    <row r="4" spans="3:11" ht="17.25">
      <c r="C4" s="31" t="s">
        <v>63</v>
      </c>
      <c r="D4" s="31" t="s">
        <v>64</v>
      </c>
      <c r="E4" s="31" t="s">
        <v>65</v>
      </c>
      <c r="F4" s="31" t="s">
        <v>66</v>
      </c>
      <c r="G4" s="13" t="s">
        <v>168</v>
      </c>
      <c r="I4" s="13" t="s">
        <v>168</v>
      </c>
      <c r="K4" s="13" t="s">
        <v>175</v>
      </c>
    </row>
    <row r="5" spans="3:6" ht="15">
      <c r="C5" s="12"/>
      <c r="E5" s="12"/>
      <c r="F5" s="13"/>
    </row>
    <row r="6" spans="2:12" ht="15">
      <c r="B6" s="1">
        <v>1997</v>
      </c>
      <c r="C6" s="34" t="s">
        <v>135</v>
      </c>
      <c r="D6" s="18">
        <v>11673.51</v>
      </c>
      <c r="E6" s="34" t="s">
        <v>135</v>
      </c>
      <c r="F6" s="35" t="s">
        <v>135</v>
      </c>
      <c r="G6" s="13">
        <v>190.7</v>
      </c>
      <c r="H6" s="9">
        <v>-30.82</v>
      </c>
      <c r="I6" s="13">
        <v>88.3</v>
      </c>
      <c r="K6" s="13">
        <f>AVERAGE(G6,I6)</f>
        <v>139.5</v>
      </c>
      <c r="L6" s="1" t="s">
        <v>139</v>
      </c>
    </row>
    <row r="7" spans="2:11" ht="15">
      <c r="B7" s="1">
        <v>1996</v>
      </c>
      <c r="C7" s="12"/>
      <c r="D7" s="18">
        <v>10967.03</v>
      </c>
      <c r="E7" s="12"/>
      <c r="F7" s="13"/>
      <c r="G7" s="13">
        <v>307.4</v>
      </c>
      <c r="H7" s="9">
        <v>-31.63</v>
      </c>
      <c r="I7" s="13">
        <v>370.9</v>
      </c>
      <c r="K7" s="13">
        <f aca="true" t="shared" si="0" ref="K7:K38">AVERAGE(G7,I7)</f>
        <v>339.15</v>
      </c>
    </row>
    <row r="8" spans="2:11" ht="15">
      <c r="B8" s="1">
        <v>1995</v>
      </c>
      <c r="D8" s="18">
        <v>16319.33</v>
      </c>
      <c r="G8" s="13">
        <v>407.5</v>
      </c>
      <c r="H8" s="9">
        <v>-29.3</v>
      </c>
      <c r="I8" s="13">
        <v>350</v>
      </c>
      <c r="K8" s="13">
        <f t="shared" si="0"/>
        <v>378.75</v>
      </c>
    </row>
    <row r="9" spans="2:11" ht="15">
      <c r="B9" s="1">
        <v>1994</v>
      </c>
      <c r="D9" s="18">
        <v>15243.78</v>
      </c>
      <c r="G9" s="13">
        <v>326.1</v>
      </c>
      <c r="H9" s="9">
        <v>-31.07</v>
      </c>
      <c r="I9" s="13">
        <v>344.3</v>
      </c>
      <c r="K9" s="13">
        <f t="shared" si="0"/>
        <v>335.20000000000005</v>
      </c>
    </row>
    <row r="10" spans="2:11" ht="15">
      <c r="B10" s="1">
        <v>1993</v>
      </c>
      <c r="D10" s="18">
        <v>11741.59</v>
      </c>
      <c r="G10" s="13">
        <v>228.3</v>
      </c>
      <c r="H10" s="9">
        <v>-30.74</v>
      </c>
      <c r="I10" s="13">
        <v>184.3</v>
      </c>
      <c r="K10" s="13">
        <f t="shared" si="0"/>
        <v>206.3</v>
      </c>
    </row>
    <row r="11" spans="2:11" ht="15">
      <c r="B11" s="1">
        <v>1992</v>
      </c>
      <c r="D11" s="18">
        <v>14356.78</v>
      </c>
      <c r="G11" s="13">
        <v>186.4</v>
      </c>
      <c r="H11" s="9">
        <v>-30.52</v>
      </c>
      <c r="I11" s="13">
        <v>308.6</v>
      </c>
      <c r="K11" s="13">
        <f t="shared" si="0"/>
        <v>247.5</v>
      </c>
    </row>
    <row r="12" spans="2:11" ht="15">
      <c r="B12" s="1">
        <v>1991</v>
      </c>
      <c r="D12" s="18">
        <v>13624.74</v>
      </c>
      <c r="G12" s="13">
        <v>414.6</v>
      </c>
      <c r="H12" s="9">
        <v>-32.96</v>
      </c>
      <c r="I12" s="13">
        <v>347.4</v>
      </c>
      <c r="K12" s="13">
        <f t="shared" si="0"/>
        <v>381</v>
      </c>
    </row>
    <row r="13" spans="2:11" ht="15">
      <c r="B13" s="1">
        <v>1990</v>
      </c>
      <c r="D13" s="18">
        <v>11380.64</v>
      </c>
      <c r="G13" s="13">
        <v>279.6</v>
      </c>
      <c r="H13" s="9">
        <v>-30.29</v>
      </c>
      <c r="I13" s="13">
        <v>266.6</v>
      </c>
      <c r="K13" s="13">
        <f t="shared" si="0"/>
        <v>273.1</v>
      </c>
    </row>
    <row r="14" spans="2:11" ht="15">
      <c r="B14" s="1">
        <v>1989</v>
      </c>
      <c r="D14" s="18">
        <v>9139.6</v>
      </c>
      <c r="G14" s="13">
        <v>168.9</v>
      </c>
      <c r="H14" s="9">
        <v>-30.49</v>
      </c>
      <c r="I14" s="13">
        <v>174.8</v>
      </c>
      <c r="K14" s="13">
        <f t="shared" si="0"/>
        <v>171.85000000000002</v>
      </c>
    </row>
    <row r="15" spans="2:11" ht="15">
      <c r="B15" s="1">
        <v>1988</v>
      </c>
      <c r="D15" s="18">
        <v>7386.06</v>
      </c>
      <c r="G15" s="13">
        <v>377.4</v>
      </c>
      <c r="H15" s="9">
        <v>-29.69</v>
      </c>
      <c r="I15" s="13">
        <v>494.7</v>
      </c>
      <c r="K15" s="13">
        <f t="shared" si="0"/>
        <v>436.04999999999995</v>
      </c>
    </row>
    <row r="16" spans="2:11" ht="15">
      <c r="B16" s="1">
        <v>1987</v>
      </c>
      <c r="D16" s="18">
        <v>17731.49</v>
      </c>
      <c r="G16" s="13">
        <v>323.3</v>
      </c>
      <c r="H16" s="9">
        <v>-29.61</v>
      </c>
      <c r="I16" s="13">
        <v>197.6</v>
      </c>
      <c r="K16" s="13">
        <f t="shared" si="0"/>
        <v>260.45</v>
      </c>
    </row>
    <row r="17" spans="2:11" ht="15">
      <c r="B17" s="1">
        <v>1986</v>
      </c>
      <c r="D17" s="18">
        <v>19261.84</v>
      </c>
      <c r="G17" s="13">
        <v>270.1</v>
      </c>
      <c r="H17" s="9">
        <v>-29.44</v>
      </c>
      <c r="I17" s="13">
        <v>337.9</v>
      </c>
      <c r="K17" s="13">
        <f t="shared" si="0"/>
        <v>304</v>
      </c>
    </row>
    <row r="18" spans="2:11" ht="15">
      <c r="B18" s="1">
        <v>1985</v>
      </c>
      <c r="D18" s="18">
        <v>9897.24</v>
      </c>
      <c r="G18" s="13">
        <v>435.3</v>
      </c>
      <c r="H18" s="9">
        <v>-29.32</v>
      </c>
      <c r="I18" s="13">
        <v>326.6</v>
      </c>
      <c r="K18" s="13">
        <f t="shared" si="0"/>
        <v>380.95000000000005</v>
      </c>
    </row>
    <row r="19" spans="2:11" ht="15">
      <c r="B19" s="1">
        <v>1984</v>
      </c>
      <c r="D19" s="18">
        <v>11054.14</v>
      </c>
      <c r="G19" s="13">
        <v>227.3</v>
      </c>
      <c r="H19" s="9">
        <v>-29.9</v>
      </c>
      <c r="I19" s="13">
        <v>313</v>
      </c>
      <c r="K19" s="13">
        <f t="shared" si="0"/>
        <v>270.15</v>
      </c>
    </row>
    <row r="20" spans="2:11" ht="15">
      <c r="B20" s="1">
        <v>1983</v>
      </c>
      <c r="D20" s="18">
        <v>10748.41</v>
      </c>
      <c r="G20" s="13">
        <v>279.3</v>
      </c>
      <c r="H20" s="9">
        <v>-31.92</v>
      </c>
      <c r="I20" s="13">
        <v>222.6</v>
      </c>
      <c r="K20" s="13">
        <f t="shared" si="0"/>
        <v>250.95</v>
      </c>
    </row>
    <row r="21" spans="2:11" ht="15">
      <c r="B21" s="1">
        <v>1982</v>
      </c>
      <c r="D21" s="18">
        <v>8500.95</v>
      </c>
      <c r="G21" s="13">
        <v>218.3</v>
      </c>
      <c r="H21" s="9">
        <v>-31.82</v>
      </c>
      <c r="I21" s="13">
        <v>258</v>
      </c>
      <c r="K21" s="13">
        <f t="shared" si="0"/>
        <v>238.15</v>
      </c>
    </row>
    <row r="22" spans="2:11" ht="15">
      <c r="B22" s="1">
        <v>1981</v>
      </c>
      <c r="D22" s="18">
        <v>12502.72</v>
      </c>
      <c r="G22" s="13">
        <v>421</v>
      </c>
      <c r="H22" s="9">
        <v>-30.66</v>
      </c>
      <c r="I22" s="13">
        <v>346.1</v>
      </c>
      <c r="K22" s="13">
        <f t="shared" si="0"/>
        <v>383.55</v>
      </c>
    </row>
    <row r="23" spans="2:11" ht="15">
      <c r="B23" s="1">
        <v>1980</v>
      </c>
      <c r="D23" s="18">
        <v>12225.02</v>
      </c>
      <c r="G23" s="13">
        <v>242.4</v>
      </c>
      <c r="H23" s="9">
        <v>-29.21</v>
      </c>
      <c r="I23" s="13">
        <v>390.8</v>
      </c>
      <c r="K23" s="13">
        <f t="shared" si="0"/>
        <v>316.6</v>
      </c>
    </row>
    <row r="24" spans="2:11" ht="15">
      <c r="B24" s="1">
        <v>1979</v>
      </c>
      <c r="D24" s="18">
        <v>13323.72</v>
      </c>
      <c r="G24" s="13">
        <v>393.1</v>
      </c>
      <c r="H24" s="9">
        <v>-30.82</v>
      </c>
      <c r="I24" s="13">
        <v>374.4</v>
      </c>
      <c r="K24" s="13">
        <f t="shared" si="0"/>
        <v>383.75</v>
      </c>
    </row>
    <row r="25" spans="2:11" ht="15">
      <c r="B25" s="1">
        <v>1978</v>
      </c>
      <c r="D25" s="18">
        <v>7181.75</v>
      </c>
      <c r="G25" s="13">
        <v>294</v>
      </c>
      <c r="H25" s="9">
        <v>-31.19</v>
      </c>
      <c r="I25" s="13">
        <v>266.7</v>
      </c>
      <c r="K25" s="13">
        <f t="shared" si="0"/>
        <v>280.35</v>
      </c>
    </row>
    <row r="26" spans="2:11" ht="15">
      <c r="B26" s="1">
        <v>1977</v>
      </c>
      <c r="D26" s="18">
        <v>11754.53</v>
      </c>
      <c r="G26" s="13">
        <v>504.1</v>
      </c>
      <c r="H26" s="9">
        <v>-30.95</v>
      </c>
      <c r="I26" s="13">
        <v>368.1</v>
      </c>
      <c r="K26" s="13">
        <f t="shared" si="0"/>
        <v>436.1</v>
      </c>
    </row>
    <row r="27" spans="2:11" ht="15">
      <c r="B27" s="1">
        <v>1976</v>
      </c>
      <c r="D27" s="18">
        <v>11545.79</v>
      </c>
      <c r="G27" s="13">
        <v>233.8</v>
      </c>
      <c r="H27" s="9">
        <v>-28.85</v>
      </c>
      <c r="I27" s="13">
        <v>338.5</v>
      </c>
      <c r="K27" s="13">
        <f t="shared" si="0"/>
        <v>286.15</v>
      </c>
    </row>
    <row r="28" spans="2:11" ht="15">
      <c r="B28" s="1">
        <v>1975</v>
      </c>
      <c r="D28" s="18">
        <v>13469.73</v>
      </c>
      <c r="G28" s="13">
        <v>480.3</v>
      </c>
      <c r="H28" s="9">
        <v>-29.65</v>
      </c>
      <c r="I28" s="13">
        <v>451.4</v>
      </c>
      <c r="K28" s="13">
        <f t="shared" si="0"/>
        <v>465.85</v>
      </c>
    </row>
    <row r="29" spans="2:11" ht="15">
      <c r="B29" s="1">
        <v>1974</v>
      </c>
      <c r="D29" s="18">
        <v>12715.96</v>
      </c>
      <c r="G29" s="13">
        <v>267.6</v>
      </c>
      <c r="H29" s="9">
        <v>-29.22</v>
      </c>
      <c r="I29" s="13">
        <v>277.2</v>
      </c>
      <c r="K29" s="13">
        <f t="shared" si="0"/>
        <v>272.4</v>
      </c>
    </row>
    <row r="30" spans="2:11" ht="15">
      <c r="B30" s="1">
        <v>1973</v>
      </c>
      <c r="D30" s="18">
        <v>18317.78</v>
      </c>
      <c r="G30" s="13">
        <v>381.5</v>
      </c>
      <c r="H30" s="9">
        <v>-30.34</v>
      </c>
      <c r="I30" s="13">
        <v>389.4</v>
      </c>
      <c r="K30" s="13">
        <f t="shared" si="0"/>
        <v>385.45</v>
      </c>
    </row>
    <row r="31" spans="2:11" ht="15">
      <c r="B31" s="1">
        <v>1972</v>
      </c>
      <c r="D31" s="18">
        <v>18259.66</v>
      </c>
      <c r="G31" s="13">
        <v>247.3</v>
      </c>
      <c r="H31" s="9">
        <v>-31.68</v>
      </c>
      <c r="I31" s="13">
        <v>236.5</v>
      </c>
      <c r="K31" s="13">
        <f t="shared" si="0"/>
        <v>241.9</v>
      </c>
    </row>
    <row r="32" spans="2:11" ht="15">
      <c r="B32" s="1">
        <v>1971</v>
      </c>
      <c r="D32" s="18">
        <v>15732.82</v>
      </c>
      <c r="G32" s="13">
        <v>382.1</v>
      </c>
      <c r="H32" s="9">
        <v>-30.44</v>
      </c>
      <c r="I32" s="13">
        <v>306.1</v>
      </c>
      <c r="K32" s="13">
        <f t="shared" si="0"/>
        <v>344.1</v>
      </c>
    </row>
    <row r="33" spans="2:11" ht="15">
      <c r="B33" s="1">
        <v>1970</v>
      </c>
      <c r="D33" s="18">
        <v>11427.31</v>
      </c>
      <c r="G33" s="13">
        <v>241.8</v>
      </c>
      <c r="H33" s="9">
        <v>-31.55</v>
      </c>
      <c r="I33" s="13">
        <v>398.4</v>
      </c>
      <c r="K33" s="13">
        <f t="shared" si="0"/>
        <v>320.1</v>
      </c>
    </row>
    <row r="34" spans="2:11" ht="15">
      <c r="B34" s="1">
        <v>1969</v>
      </c>
      <c r="D34" s="18">
        <v>10546.65</v>
      </c>
      <c r="G34" s="13">
        <v>339.8</v>
      </c>
      <c r="H34" s="9">
        <v>-31.93</v>
      </c>
      <c r="I34" s="13">
        <v>339.8</v>
      </c>
      <c r="K34" s="13">
        <f t="shared" si="0"/>
        <v>339.8</v>
      </c>
    </row>
    <row r="35" spans="2:11" ht="15">
      <c r="B35" s="1">
        <v>1968</v>
      </c>
      <c r="D35" s="18">
        <v>9271.74</v>
      </c>
      <c r="G35" s="13">
        <v>498.9</v>
      </c>
      <c r="H35" s="9">
        <v>-28.29</v>
      </c>
      <c r="I35" s="13">
        <v>356.7</v>
      </c>
      <c r="K35" s="13">
        <f t="shared" si="0"/>
        <v>427.79999999999995</v>
      </c>
    </row>
    <row r="36" spans="2:11" ht="15">
      <c r="B36" s="1">
        <v>1967</v>
      </c>
      <c r="D36" s="18">
        <v>20490.7</v>
      </c>
      <c r="G36" s="13">
        <v>302.1</v>
      </c>
      <c r="H36" s="9">
        <v>-28.95</v>
      </c>
      <c r="I36" s="13">
        <v>401.3</v>
      </c>
      <c r="K36" s="13">
        <f t="shared" si="0"/>
        <v>351.70000000000005</v>
      </c>
    </row>
    <row r="37" spans="2:11" ht="15">
      <c r="B37" s="1">
        <v>1966</v>
      </c>
      <c r="D37" s="18">
        <v>11938.1</v>
      </c>
      <c r="G37" s="13">
        <v>399</v>
      </c>
      <c r="H37" s="9">
        <v>-31.81</v>
      </c>
      <c r="I37" s="13">
        <v>274.1</v>
      </c>
      <c r="K37" s="13">
        <f t="shared" si="0"/>
        <v>336.55</v>
      </c>
    </row>
    <row r="38" spans="2:11" ht="15">
      <c r="B38" s="1">
        <v>1965</v>
      </c>
      <c r="D38" s="18">
        <v>9340.33</v>
      </c>
      <c r="G38" s="13">
        <v>312.9</v>
      </c>
      <c r="H38" s="9">
        <v>-31.17</v>
      </c>
      <c r="I38" s="13">
        <v>375.3</v>
      </c>
      <c r="K38" s="13">
        <f t="shared" si="0"/>
        <v>344.1</v>
      </c>
    </row>
    <row r="39" ht="15">
      <c r="K39" s="13"/>
    </row>
    <row r="40" spans="2:11" ht="15">
      <c r="B40" s="4" t="s">
        <v>138</v>
      </c>
      <c r="D40" s="12">
        <f>AVERAGE(D7:D38)</f>
        <v>12731.1853125</v>
      </c>
      <c r="G40" s="13">
        <v>324.734375</v>
      </c>
      <c r="H40" s="9">
        <v>-30.4815625</v>
      </c>
      <c r="I40" s="13">
        <v>324.628125</v>
      </c>
      <c r="K40" s="13">
        <f>AVERAGE(G40,I40)</f>
        <v>324.68125</v>
      </c>
    </row>
    <row r="43" spans="2:3" ht="15">
      <c r="B43" s="26" t="s">
        <v>140</v>
      </c>
      <c r="C43" s="12"/>
    </row>
    <row r="44" spans="2:3" ht="15">
      <c r="B44" s="26" t="s">
        <v>141</v>
      </c>
      <c r="C44" s="12"/>
    </row>
    <row r="45" spans="2:3" ht="15">
      <c r="B45" s="26" t="s">
        <v>142</v>
      </c>
      <c r="C45" s="12"/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11" sqref="K11"/>
    </sheetView>
  </sheetViews>
  <sheetFormatPr defaultColWidth="8.88671875" defaultRowHeight="15"/>
  <cols>
    <col min="1" max="1" width="11.21484375" style="0" bestFit="1" customWidth="1"/>
  </cols>
  <sheetData>
    <row r="1" ht="15">
      <c r="A1" s="17" t="s">
        <v>124</v>
      </c>
    </row>
    <row r="3" spans="1:6" ht="15">
      <c r="A3" t="s">
        <v>118</v>
      </c>
      <c r="B3" s="16"/>
      <c r="C3" s="19"/>
      <c r="D3" s="20"/>
      <c r="E3" s="20"/>
      <c r="F3" s="21"/>
    </row>
    <row r="4" spans="2:11" ht="15">
      <c r="B4" s="16"/>
      <c r="C4" s="19"/>
      <c r="D4" s="20"/>
      <c r="E4" s="20"/>
      <c r="F4" s="21"/>
      <c r="G4" s="16" t="s">
        <v>119</v>
      </c>
      <c r="H4" s="2" t="s">
        <v>186</v>
      </c>
      <c r="K4" t="s">
        <v>193</v>
      </c>
    </row>
    <row r="5" spans="1:11" ht="15">
      <c r="A5" s="2" t="s">
        <v>176</v>
      </c>
      <c r="B5" s="16" t="s">
        <v>120</v>
      </c>
      <c r="C5" s="36" t="s">
        <v>179</v>
      </c>
      <c r="D5" s="3" t="s">
        <v>178</v>
      </c>
      <c r="E5" s="3" t="s">
        <v>177</v>
      </c>
      <c r="F5" s="21" t="s">
        <v>121</v>
      </c>
      <c r="G5" s="16" t="s">
        <v>122</v>
      </c>
      <c r="H5" s="2" t="s">
        <v>187</v>
      </c>
      <c r="K5" t="s">
        <v>188</v>
      </c>
    </row>
    <row r="6" spans="1:11" ht="15">
      <c r="A6">
        <v>0.25</v>
      </c>
      <c r="G6">
        <v>326.3</v>
      </c>
      <c r="H6" t="s">
        <v>184</v>
      </c>
      <c r="K6" t="s">
        <v>189</v>
      </c>
    </row>
    <row r="7" spans="1:11" ht="15">
      <c r="A7">
        <v>0.75</v>
      </c>
      <c r="G7">
        <v>367.9</v>
      </c>
      <c r="H7" t="s">
        <v>184</v>
      </c>
      <c r="K7" t="s">
        <v>190</v>
      </c>
    </row>
    <row r="8" spans="1:11" ht="15">
      <c r="A8">
        <v>1.25</v>
      </c>
      <c r="C8" t="s">
        <v>123</v>
      </c>
      <c r="G8">
        <v>365.2</v>
      </c>
      <c r="H8" t="s">
        <v>184</v>
      </c>
      <c r="K8" t="s">
        <v>191</v>
      </c>
    </row>
    <row r="9" spans="1:11" ht="15">
      <c r="A9">
        <v>1.75</v>
      </c>
      <c r="G9">
        <v>442.7</v>
      </c>
      <c r="H9" t="s">
        <v>184</v>
      </c>
      <c r="K9" t="s">
        <v>192</v>
      </c>
    </row>
    <row r="10" spans="1:8" ht="15">
      <c r="A10">
        <v>2.415</v>
      </c>
      <c r="G10">
        <v>392.8</v>
      </c>
      <c r="H10" t="s">
        <v>185</v>
      </c>
    </row>
    <row r="11" spans="1:8" ht="15">
      <c r="A11">
        <v>3.555</v>
      </c>
      <c r="G11">
        <v>415.91</v>
      </c>
      <c r="H11" t="s">
        <v>185</v>
      </c>
    </row>
    <row r="12" spans="1:8" ht="15">
      <c r="A12">
        <v>4.5425</v>
      </c>
      <c r="G12">
        <v>466.557</v>
      </c>
      <c r="H12" t="s">
        <v>185</v>
      </c>
    </row>
    <row r="13" spans="1:8" ht="15">
      <c r="A13">
        <v>5.5475</v>
      </c>
      <c r="G13">
        <v>451.392</v>
      </c>
      <c r="H13" t="s">
        <v>185</v>
      </c>
    </row>
    <row r="14" spans="1:8" ht="15">
      <c r="A14">
        <v>6.56</v>
      </c>
      <c r="G14">
        <v>469.094</v>
      </c>
      <c r="H14" t="s">
        <v>185</v>
      </c>
    </row>
    <row r="15" spans="1:8" ht="15">
      <c r="A15">
        <v>7.6675</v>
      </c>
      <c r="G15">
        <v>485.755</v>
      </c>
      <c r="H15" t="s">
        <v>185</v>
      </c>
    </row>
    <row r="16" spans="1:8" ht="15">
      <c r="A16">
        <v>8.765</v>
      </c>
      <c r="G16">
        <v>462.008</v>
      </c>
      <c r="H16" t="s">
        <v>185</v>
      </c>
    </row>
    <row r="17" spans="1:8" ht="15">
      <c r="A17">
        <v>9.735</v>
      </c>
      <c r="G17">
        <v>522.799</v>
      </c>
      <c r="H17" t="s">
        <v>185</v>
      </c>
    </row>
    <row r="18" spans="1:8" ht="15">
      <c r="A18">
        <v>10.7025</v>
      </c>
      <c r="G18">
        <v>534.365</v>
      </c>
      <c r="H18" t="s">
        <v>185</v>
      </c>
    </row>
    <row r="19" spans="1:8" ht="15">
      <c r="A19">
        <v>11.6725</v>
      </c>
      <c r="G19">
        <v>534.151</v>
      </c>
      <c r="H19" t="s">
        <v>185</v>
      </c>
    </row>
    <row r="20" spans="1:8" ht="15">
      <c r="A20">
        <v>12.555</v>
      </c>
      <c r="G20">
        <v>556.482</v>
      </c>
      <c r="H20" t="s">
        <v>185</v>
      </c>
    </row>
    <row r="21" spans="1:8" ht="15">
      <c r="A21">
        <v>13.445</v>
      </c>
      <c r="G21">
        <v>560.652</v>
      </c>
      <c r="H21" t="s">
        <v>185</v>
      </c>
    </row>
    <row r="22" spans="1:8" ht="15">
      <c r="A22">
        <v>14.3875</v>
      </c>
      <c r="G22">
        <v>564.161</v>
      </c>
      <c r="H22" t="s">
        <v>185</v>
      </c>
    </row>
    <row r="23" spans="1:8" ht="15">
      <c r="A23">
        <v>15.285</v>
      </c>
      <c r="G23">
        <v>569.352</v>
      </c>
      <c r="H23" t="s">
        <v>185</v>
      </c>
    </row>
    <row r="24" spans="1:8" ht="15">
      <c r="A24">
        <v>16.15</v>
      </c>
      <c r="G24">
        <v>579.151</v>
      </c>
      <c r="H24" t="s">
        <v>185</v>
      </c>
    </row>
    <row r="25" spans="1:8" ht="15">
      <c r="A25">
        <v>17.085</v>
      </c>
      <c r="G25">
        <v>586.044</v>
      </c>
      <c r="H25" t="s">
        <v>185</v>
      </c>
    </row>
    <row r="26" spans="1:8" ht="15">
      <c r="A26">
        <v>18.0275</v>
      </c>
      <c r="G26">
        <v>585.875</v>
      </c>
      <c r="H26" t="s">
        <v>185</v>
      </c>
    </row>
    <row r="27" spans="1:8" ht="15">
      <c r="A27">
        <v>18.855</v>
      </c>
      <c r="G27">
        <v>590.895</v>
      </c>
      <c r="H27" t="s">
        <v>185</v>
      </c>
    </row>
    <row r="28" spans="1:8" ht="15">
      <c r="A28">
        <v>19.66</v>
      </c>
      <c r="G28">
        <v>594.297</v>
      </c>
      <c r="H28" t="s">
        <v>185</v>
      </c>
    </row>
    <row r="29" spans="1:8" ht="15">
      <c r="A29">
        <v>20.65</v>
      </c>
      <c r="G29">
        <v>610.868</v>
      </c>
      <c r="H29" t="s">
        <v>185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2"/>
  <sheetViews>
    <sheetView showOutlineSymbols="0" zoomScalePageLayoutView="0" workbookViewId="0" topLeftCell="A1">
      <selection activeCell="M24" sqref="M24"/>
    </sheetView>
  </sheetViews>
  <sheetFormatPr defaultColWidth="9.6640625" defaultRowHeight="15"/>
  <cols>
    <col min="1" max="1" width="9.6640625" style="11" customWidth="1"/>
    <col min="2" max="2" width="9.6640625" style="13" customWidth="1"/>
    <col min="3" max="3" width="10.88671875" style="11" customWidth="1"/>
    <col min="4" max="4" width="10.3359375" style="11" bestFit="1" customWidth="1"/>
    <col min="5" max="6" width="9.6640625" style="11" customWidth="1"/>
    <col min="7" max="16384" width="9.6640625" style="1" customWidth="1"/>
  </cols>
  <sheetData>
    <row r="1" ht="15">
      <c r="A1" s="27" t="s">
        <v>54</v>
      </c>
    </row>
    <row r="2" ht="15">
      <c r="A2" s="27"/>
    </row>
    <row r="3" spans="1:8" ht="15">
      <c r="A3" s="28" t="s">
        <v>115</v>
      </c>
      <c r="B3"/>
      <c r="C3" s="11" t="s">
        <v>143</v>
      </c>
      <c r="E3" s="29" t="s">
        <v>153</v>
      </c>
      <c r="F3" s="38"/>
      <c r="H3" s="22" t="s">
        <v>194</v>
      </c>
    </row>
    <row r="4" spans="1:6" ht="15">
      <c r="A4" t="s">
        <v>155</v>
      </c>
      <c r="B4" s="37" t="s">
        <v>180</v>
      </c>
      <c r="C4" s="11" t="s">
        <v>144</v>
      </c>
      <c r="D4" t="s">
        <v>195</v>
      </c>
      <c r="E4" s="30" t="s">
        <v>155</v>
      </c>
      <c r="F4" s="39" t="s">
        <v>182</v>
      </c>
    </row>
    <row r="5" spans="1:8" ht="15">
      <c r="A5" s="29" t="s">
        <v>136</v>
      </c>
      <c r="B5" s="37" t="s">
        <v>181</v>
      </c>
      <c r="C5" s="11" t="s">
        <v>117</v>
      </c>
      <c r="D5" t="s">
        <v>196</v>
      </c>
      <c r="E5" s="29" t="s">
        <v>137</v>
      </c>
      <c r="F5" s="39" t="s">
        <v>183</v>
      </c>
      <c r="H5" t="s">
        <v>193</v>
      </c>
    </row>
    <row r="6" spans="1:8" ht="15">
      <c r="A6" s="11">
        <v>0</v>
      </c>
      <c r="B6" s="13">
        <v>6</v>
      </c>
      <c r="C6" s="11">
        <v>0.03</v>
      </c>
      <c r="D6" s="11">
        <v>337.03939470690824</v>
      </c>
      <c r="E6" s="11">
        <v>0</v>
      </c>
      <c r="F6" s="11">
        <v>2.0222363682414493</v>
      </c>
      <c r="H6" t="s">
        <v>188</v>
      </c>
    </row>
    <row r="7" spans="1:8" ht="15">
      <c r="A7" s="11">
        <v>0.06</v>
      </c>
      <c r="B7" s="13">
        <v>9</v>
      </c>
      <c r="C7" s="11">
        <v>0.105</v>
      </c>
      <c r="D7" s="11">
        <v>339.06238667150393</v>
      </c>
      <c r="E7" s="11">
        <v>0.020222363682414493</v>
      </c>
      <c r="F7" s="11">
        <v>3.0515614800435356</v>
      </c>
      <c r="H7" t="s">
        <v>189</v>
      </c>
    </row>
    <row r="8" spans="1:8" ht="15">
      <c r="A8" s="11">
        <v>0.15</v>
      </c>
      <c r="B8" s="13">
        <v>5</v>
      </c>
      <c r="C8" s="11">
        <v>0.175</v>
      </c>
      <c r="D8" s="11">
        <v>340.93875754793754</v>
      </c>
      <c r="E8" s="11">
        <v>0.050737978482849846</v>
      </c>
      <c r="F8" s="11">
        <v>1.704693787739688</v>
      </c>
      <c r="H8" t="s">
        <v>190</v>
      </c>
    </row>
    <row r="9" spans="1:8" ht="15">
      <c r="A9" s="11">
        <v>0.2</v>
      </c>
      <c r="B9" s="13">
        <v>6</v>
      </c>
      <c r="C9" s="11">
        <v>0.23</v>
      </c>
      <c r="D9" s="11">
        <v>342.4051262482802</v>
      </c>
      <c r="E9" s="11">
        <v>0.06778491636024672</v>
      </c>
      <c r="F9" s="11">
        <v>2.0544307574896816</v>
      </c>
      <c r="H9" t="s">
        <v>191</v>
      </c>
    </row>
    <row r="10" spans="1:8" ht="15">
      <c r="A10" s="11">
        <v>0.26</v>
      </c>
      <c r="B10" s="13">
        <v>4</v>
      </c>
      <c r="C10" s="11">
        <v>0.28</v>
      </c>
      <c r="D10" s="11">
        <v>343.73216490072315</v>
      </c>
      <c r="E10" s="11">
        <v>0.08832922393514353</v>
      </c>
      <c r="F10" s="11">
        <v>1.3749286596028927</v>
      </c>
      <c r="H10" t="s">
        <v>192</v>
      </c>
    </row>
    <row r="11" spans="1:6" ht="15">
      <c r="A11" s="11">
        <v>0.3</v>
      </c>
      <c r="B11" s="13">
        <v>4</v>
      </c>
      <c r="C11" s="11">
        <v>0.32</v>
      </c>
      <c r="D11" s="11">
        <v>344.7896801046273</v>
      </c>
      <c r="E11" s="11">
        <v>0.10207851053117245</v>
      </c>
      <c r="F11" s="11">
        <v>1.3791587204185092</v>
      </c>
    </row>
    <row r="12" spans="1:6" ht="15">
      <c r="A12" s="11">
        <v>0.34</v>
      </c>
      <c r="B12" s="13">
        <v>6</v>
      </c>
      <c r="C12" s="11">
        <v>0.37</v>
      </c>
      <c r="D12" s="11">
        <v>346.10644739741423</v>
      </c>
      <c r="E12" s="11">
        <v>0.11587009773535754</v>
      </c>
      <c r="F12" s="11">
        <v>2.0766386843844855</v>
      </c>
    </row>
    <row r="13" spans="1:6" ht="15">
      <c r="A13" s="11">
        <v>0.4</v>
      </c>
      <c r="B13" s="13">
        <v>5.5</v>
      </c>
      <c r="C13" s="11">
        <v>0.4275</v>
      </c>
      <c r="D13" s="11">
        <v>347.6137135811719</v>
      </c>
      <c r="E13" s="11">
        <v>0.1366364845792024</v>
      </c>
      <c r="F13" s="11">
        <v>1.9118754246964456</v>
      </c>
    </row>
    <row r="14" spans="1:6" ht="15">
      <c r="A14" s="11">
        <v>0.455</v>
      </c>
      <c r="B14" s="13">
        <v>5</v>
      </c>
      <c r="C14" s="11">
        <v>0.48</v>
      </c>
      <c r="D14" s="11">
        <v>348.9833842653952</v>
      </c>
      <c r="E14" s="11">
        <v>0.15575523882616688</v>
      </c>
      <c r="F14" s="11">
        <v>1.744916921326976</v>
      </c>
    </row>
    <row r="15" spans="1:6" ht="15">
      <c r="A15" s="11">
        <v>0.505</v>
      </c>
      <c r="B15" s="13">
        <v>5</v>
      </c>
      <c r="C15" s="11">
        <v>0.53</v>
      </c>
      <c r="D15" s="11">
        <v>350.2820617180382</v>
      </c>
      <c r="E15" s="11">
        <v>0.17320440803943662</v>
      </c>
      <c r="F15" s="11">
        <v>1.751410308590191</v>
      </c>
    </row>
    <row r="16" spans="1:6" ht="15">
      <c r="A16" s="11">
        <v>0.555</v>
      </c>
      <c r="B16" s="13">
        <v>6.5</v>
      </c>
      <c r="C16" s="11">
        <v>0.5875</v>
      </c>
      <c r="D16" s="11">
        <v>351.76860854638966</v>
      </c>
      <c r="E16" s="11">
        <v>0.19071851112533852</v>
      </c>
      <c r="F16" s="11">
        <v>2.2864959555515325</v>
      </c>
    </row>
    <row r="17" spans="1:6" ht="15">
      <c r="A17" s="11">
        <v>0.62</v>
      </c>
      <c r="B17" s="13">
        <v>7</v>
      </c>
      <c r="C17" s="11">
        <v>0.655</v>
      </c>
      <c r="D17" s="11">
        <v>353.50426424332073</v>
      </c>
      <c r="E17" s="11">
        <v>0.21358347068085384</v>
      </c>
      <c r="F17" s="11">
        <v>2.474529849703245</v>
      </c>
    </row>
    <row r="18" spans="1:6" ht="15">
      <c r="A18" s="11">
        <v>0.69</v>
      </c>
      <c r="B18" s="13">
        <v>7</v>
      </c>
      <c r="C18" s="11">
        <v>0.725</v>
      </c>
      <c r="D18" s="11">
        <v>355.29350930028124</v>
      </c>
      <c r="E18" s="11">
        <v>0.23832876917788628</v>
      </c>
      <c r="F18" s="11">
        <v>2.487054565101969</v>
      </c>
    </row>
    <row r="19" spans="1:6" ht="15">
      <c r="A19" s="11">
        <v>0.76</v>
      </c>
      <c r="B19" s="13">
        <v>5</v>
      </c>
      <c r="C19" s="11">
        <v>0.785</v>
      </c>
      <c r="D19" s="11">
        <v>356.8185246515229</v>
      </c>
      <c r="E19" s="11">
        <v>0.26319931482890596</v>
      </c>
      <c r="F19" s="11">
        <v>1.7840926232576146</v>
      </c>
    </row>
    <row r="20" spans="1:6" ht="15">
      <c r="A20" s="11">
        <v>0.81</v>
      </c>
      <c r="B20" s="13">
        <v>6.5</v>
      </c>
      <c r="C20" s="11">
        <v>0.8425</v>
      </c>
      <c r="D20" s="11">
        <v>358.2725637657708</v>
      </c>
      <c r="E20" s="11">
        <v>0.2810402410614821</v>
      </c>
      <c r="F20" s="11">
        <v>2.3287716644775105</v>
      </c>
    </row>
    <row r="21" spans="1:6" ht="15">
      <c r="A21" s="11">
        <v>0.875</v>
      </c>
      <c r="B21" s="13">
        <v>5.5</v>
      </c>
      <c r="C21" s="11">
        <v>0.9025</v>
      </c>
      <c r="D21" s="11">
        <v>359.7820997322262</v>
      </c>
      <c r="E21" s="11">
        <v>0.3043279577062572</v>
      </c>
      <c r="F21" s="11">
        <v>1.978801548527244</v>
      </c>
    </row>
    <row r="22" spans="1:6" ht="15">
      <c r="A22" s="11">
        <v>0.93</v>
      </c>
      <c r="B22" s="13">
        <v>7</v>
      </c>
      <c r="C22" s="11">
        <v>0.965</v>
      </c>
      <c r="D22" s="11">
        <v>361.34618508131047</v>
      </c>
      <c r="E22" s="11">
        <v>0.3241159731915296</v>
      </c>
      <c r="F22" s="11">
        <v>2.529423295569173</v>
      </c>
    </row>
    <row r="23" spans="1:6" ht="15">
      <c r="A23" s="11">
        <v>1</v>
      </c>
      <c r="B23" s="13">
        <v>6</v>
      </c>
      <c r="C23" s="11">
        <v>1.03</v>
      </c>
      <c r="D23" s="11">
        <v>362.9638407481682</v>
      </c>
      <c r="E23" s="11">
        <v>0.34941020614722135</v>
      </c>
      <c r="F23" s="11">
        <v>2.177783044489009</v>
      </c>
    </row>
    <row r="24" spans="1:6" ht="15">
      <c r="A24" s="11">
        <v>1.06</v>
      </c>
      <c r="B24" s="13">
        <v>3.5</v>
      </c>
      <c r="C24" s="11">
        <v>1.0775</v>
      </c>
      <c r="D24" s="11">
        <v>364.1402009159652</v>
      </c>
      <c r="E24" s="11">
        <v>0.3711880365921114</v>
      </c>
      <c r="F24" s="11">
        <v>1.274490703205878</v>
      </c>
    </row>
    <row r="25" spans="1:6" ht="15">
      <c r="A25" s="11">
        <v>1.095</v>
      </c>
      <c r="B25" s="13">
        <v>3.5</v>
      </c>
      <c r="C25" s="11">
        <v>1.1125</v>
      </c>
      <c r="D25" s="11">
        <v>365.00388503961227</v>
      </c>
      <c r="E25" s="11">
        <v>0.3839329436241702</v>
      </c>
      <c r="F25" s="11">
        <v>1.277513597638643</v>
      </c>
    </row>
    <row r="26" spans="1:6" ht="15">
      <c r="A26" s="11">
        <v>1.13</v>
      </c>
      <c r="B26" s="13">
        <v>3.5</v>
      </c>
      <c r="C26" s="11">
        <v>1.1475</v>
      </c>
      <c r="D26" s="11">
        <v>365.86494036981037</v>
      </c>
      <c r="E26" s="11">
        <v>0.3967080796005566</v>
      </c>
      <c r="F26" s="11">
        <v>1.2805272912943364</v>
      </c>
    </row>
    <row r="27" spans="1:6" ht="15">
      <c r="A27" s="11">
        <v>1.165</v>
      </c>
      <c r="B27" s="13">
        <v>5</v>
      </c>
      <c r="C27" s="11">
        <v>1.19</v>
      </c>
      <c r="D27" s="11">
        <v>366.90698364261624</v>
      </c>
      <c r="E27" s="11">
        <v>0.40951335251349996</v>
      </c>
      <c r="F27" s="11">
        <v>1.8345349182130812</v>
      </c>
    </row>
    <row r="28" spans="1:6" ht="15">
      <c r="A28" s="11">
        <v>1.215</v>
      </c>
      <c r="B28" s="13">
        <v>5</v>
      </c>
      <c r="C28" s="11">
        <v>1.24</v>
      </c>
      <c r="D28" s="11">
        <v>368.1279849260672</v>
      </c>
      <c r="E28" s="11">
        <v>0.4278587016956308</v>
      </c>
      <c r="F28" s="11">
        <v>1.840639924630336</v>
      </c>
    </row>
    <row r="29" spans="1:6" ht="15">
      <c r="A29" s="11">
        <v>1.265</v>
      </c>
      <c r="B29" s="13">
        <v>3.5</v>
      </c>
      <c r="C29" s="11">
        <v>1.2825</v>
      </c>
      <c r="D29" s="11">
        <v>369.1616584002796</v>
      </c>
      <c r="E29" s="11">
        <v>0.44626510094193417</v>
      </c>
      <c r="F29" s="11">
        <v>1.2920658044009785</v>
      </c>
    </row>
    <row r="30" spans="1:6" ht="15">
      <c r="A30" s="11">
        <v>1.3</v>
      </c>
      <c r="B30" s="13">
        <v>3.5</v>
      </c>
      <c r="C30" s="11">
        <v>1.3175</v>
      </c>
      <c r="D30" s="11">
        <v>370.01004589427663</v>
      </c>
      <c r="E30" s="11">
        <v>0.45918575898594394</v>
      </c>
      <c r="F30" s="11">
        <v>1.2950351606299682</v>
      </c>
    </row>
    <row r="31" spans="1:6" ht="15">
      <c r="A31" s="11">
        <v>1.335</v>
      </c>
      <c r="B31" s="13">
        <v>3.5</v>
      </c>
      <c r="C31" s="11">
        <v>1.3525</v>
      </c>
      <c r="D31" s="11">
        <v>370.855845946373</v>
      </c>
      <c r="E31" s="11">
        <v>0.47213611059224364</v>
      </c>
      <c r="F31" s="11">
        <v>1.2979954608123054</v>
      </c>
    </row>
    <row r="32" spans="1:6" ht="15">
      <c r="A32" s="11">
        <v>1.37</v>
      </c>
      <c r="B32" s="13">
        <v>3.5</v>
      </c>
      <c r="C32" s="11">
        <v>1.3875</v>
      </c>
      <c r="D32" s="11">
        <v>371.69906558201467</v>
      </c>
      <c r="E32" s="11">
        <v>0.4851160652003667</v>
      </c>
      <c r="F32" s="11">
        <v>1.3009467295370514</v>
      </c>
    </row>
    <row r="33" spans="1:6" ht="15">
      <c r="A33" s="11">
        <v>1.405</v>
      </c>
      <c r="B33" s="13">
        <v>3.5</v>
      </c>
      <c r="C33" s="11">
        <v>1.4225</v>
      </c>
      <c r="D33" s="11">
        <v>372.53971181656345</v>
      </c>
      <c r="E33" s="11">
        <v>0.4981255324957372</v>
      </c>
      <c r="F33" s="11">
        <v>1.303888991357972</v>
      </c>
    </row>
    <row r="34" spans="1:6" ht="15">
      <c r="A34" s="11">
        <v>1.44</v>
      </c>
      <c r="B34" s="13">
        <v>3.5</v>
      </c>
      <c r="C34" s="11">
        <v>1.4575</v>
      </c>
      <c r="D34" s="11">
        <v>373.3777916552971</v>
      </c>
      <c r="E34" s="11">
        <v>0.5111644224093169</v>
      </c>
      <c r="F34" s="11">
        <v>1.3068222707935397</v>
      </c>
    </row>
    <row r="35" spans="1:6" ht="15">
      <c r="A35" s="11">
        <v>1.475</v>
      </c>
      <c r="B35" s="13">
        <v>3.5</v>
      </c>
      <c r="C35" s="11">
        <v>1.4925</v>
      </c>
      <c r="D35" s="11">
        <v>374.2133120934089</v>
      </c>
      <c r="E35" s="11">
        <v>0.5242326451172523</v>
      </c>
      <c r="F35" s="11">
        <v>1.3097465923269311</v>
      </c>
    </row>
    <row r="36" spans="1:6" ht="15">
      <c r="A36" s="11">
        <v>1.51</v>
      </c>
      <c r="B36" s="13">
        <v>3.5</v>
      </c>
      <c r="C36" s="11">
        <v>1.5275</v>
      </c>
      <c r="D36" s="11">
        <v>375.04628011600823</v>
      </c>
      <c r="E36" s="11">
        <v>0.5373301110405216</v>
      </c>
      <c r="F36" s="11">
        <v>1.3126619804060287</v>
      </c>
    </row>
    <row r="37" spans="1:6" ht="15">
      <c r="A37" s="11">
        <v>1.545</v>
      </c>
      <c r="B37" s="13">
        <v>3.5</v>
      </c>
      <c r="C37" s="11">
        <v>1.5625</v>
      </c>
      <c r="D37" s="11">
        <v>375.87670269812014</v>
      </c>
      <c r="E37" s="11">
        <v>0.5504567308445819</v>
      </c>
      <c r="F37" s="11">
        <v>1.3155684594434205</v>
      </c>
    </row>
    <row r="38" spans="1:6" ht="15">
      <c r="A38" s="11">
        <v>1.58</v>
      </c>
      <c r="B38" s="13">
        <v>3.5</v>
      </c>
      <c r="C38" s="11">
        <v>1.5975</v>
      </c>
      <c r="D38" s="11">
        <v>376.70458680468545</v>
      </c>
      <c r="E38" s="11">
        <v>0.5636124154390161</v>
      </c>
      <c r="F38" s="11">
        <v>1.318466053816399</v>
      </c>
    </row>
    <row r="39" spans="1:6" ht="15">
      <c r="A39" s="11">
        <v>1.615</v>
      </c>
      <c r="B39" s="13">
        <v>3.5</v>
      </c>
      <c r="C39" s="11">
        <v>1.6325</v>
      </c>
      <c r="D39" s="11">
        <v>377.5299393905608</v>
      </c>
      <c r="E39" s="11">
        <v>0.5767970759771801</v>
      </c>
      <c r="F39" s="11">
        <v>1.3213547878669627</v>
      </c>
    </row>
    <row r="40" spans="1:6" ht="15">
      <c r="A40" s="11">
        <v>1.65</v>
      </c>
      <c r="B40" s="13">
        <v>5.5</v>
      </c>
      <c r="C40" s="11">
        <v>1.6775</v>
      </c>
      <c r="D40" s="11">
        <v>378.58739839073587</v>
      </c>
      <c r="E40" s="11">
        <v>0.5900106238558497</v>
      </c>
      <c r="F40" s="11">
        <v>2.0822306911490474</v>
      </c>
    </row>
    <row r="41" spans="1:6" ht="15">
      <c r="A41" s="11">
        <v>1.705</v>
      </c>
      <c r="B41" s="13">
        <v>5</v>
      </c>
      <c r="C41" s="11">
        <v>1.73</v>
      </c>
      <c r="D41" s="11">
        <v>379.81584565347026</v>
      </c>
      <c r="E41" s="11">
        <v>0.6108329307673401</v>
      </c>
      <c r="F41" s="11">
        <v>1.8990792282673512</v>
      </c>
    </row>
    <row r="42" spans="1:6" ht="15">
      <c r="A42" s="11">
        <v>1.755</v>
      </c>
      <c r="B42" s="13">
        <v>3.5</v>
      </c>
      <c r="C42" s="11">
        <v>1.7725</v>
      </c>
      <c r="D42" s="11">
        <v>380.8061732713486</v>
      </c>
      <c r="E42" s="11">
        <v>0.6298237230500137</v>
      </c>
      <c r="F42" s="11">
        <v>1.33282160644972</v>
      </c>
    </row>
    <row r="43" spans="1:6" ht="15">
      <c r="A43" s="11">
        <v>1.79</v>
      </c>
      <c r="B43" s="13">
        <v>3.5</v>
      </c>
      <c r="C43" s="11">
        <v>1.8075</v>
      </c>
      <c r="D43" s="11">
        <v>381.61897222367696</v>
      </c>
      <c r="E43" s="11">
        <v>0.6431519391145109</v>
      </c>
      <c r="F43" s="11">
        <v>1.3356664027828693</v>
      </c>
    </row>
    <row r="44" spans="1:6" ht="15">
      <c r="A44" s="11">
        <v>1.825</v>
      </c>
      <c r="B44" s="13">
        <v>3.5</v>
      </c>
      <c r="C44" s="11">
        <v>1.8425</v>
      </c>
      <c r="D44" s="11">
        <v>382.4292811726871</v>
      </c>
      <c r="E44" s="11">
        <v>0.6565086031423395</v>
      </c>
      <c r="F44" s="11">
        <v>1.338502484104405</v>
      </c>
    </row>
    <row r="45" spans="1:6" ht="15">
      <c r="A45" s="11">
        <v>1.86</v>
      </c>
      <c r="B45" s="13">
        <v>3.5</v>
      </c>
      <c r="C45" s="11">
        <v>1.8775</v>
      </c>
      <c r="D45" s="11">
        <v>383.23710700264616</v>
      </c>
      <c r="E45" s="11">
        <v>0.6698936279833836</v>
      </c>
      <c r="F45" s="11">
        <v>1.3413298745092617</v>
      </c>
    </row>
    <row r="46" spans="1:6" ht="15">
      <c r="A46" s="11">
        <v>1.895</v>
      </c>
      <c r="B46" s="13">
        <v>3.5</v>
      </c>
      <c r="C46" s="11">
        <v>1.9125</v>
      </c>
      <c r="D46" s="11">
        <v>384.0424565877373</v>
      </c>
      <c r="E46" s="11">
        <v>0.6833069267284761</v>
      </c>
      <c r="F46" s="11">
        <v>1.3441485980570806</v>
      </c>
    </row>
    <row r="47" spans="1:6" ht="15">
      <c r="A47" s="11">
        <v>1.93</v>
      </c>
      <c r="B47" s="13">
        <v>3.5</v>
      </c>
      <c r="C47" s="11">
        <v>1.9475</v>
      </c>
      <c r="D47" s="11">
        <v>384.84533679205936</v>
      </c>
      <c r="E47" s="11">
        <v>0.696748412709047</v>
      </c>
      <c r="F47" s="11">
        <v>1.3469586787722077</v>
      </c>
    </row>
    <row r="48" spans="1:6" ht="15">
      <c r="A48" s="11">
        <v>1.965</v>
      </c>
      <c r="B48" s="13">
        <v>5.5</v>
      </c>
      <c r="C48" s="11">
        <v>1.9925</v>
      </c>
      <c r="D48" s="11">
        <v>385.873993891817</v>
      </c>
      <c r="E48" s="11">
        <v>0.710217999496769</v>
      </c>
      <c r="F48" s="11">
        <v>2.122306966404994</v>
      </c>
    </row>
    <row r="49" spans="1:6" ht="15">
      <c r="A49" s="11">
        <v>2.02</v>
      </c>
      <c r="B49" s="13">
        <v>6</v>
      </c>
      <c r="C49" s="11">
        <v>2.05</v>
      </c>
      <c r="D49" s="11">
        <v>387.182488308875</v>
      </c>
      <c r="E49" s="11">
        <v>0.731441069160819</v>
      </c>
      <c r="F49" s="11">
        <v>2.32309492985325</v>
      </c>
    </row>
    <row r="50" spans="1:6" ht="15">
      <c r="A50" s="11">
        <v>2.08</v>
      </c>
      <c r="B50" s="13">
        <v>3.5</v>
      </c>
      <c r="C50" s="11">
        <v>2.0975</v>
      </c>
      <c r="D50" s="11">
        <v>388.258444897941</v>
      </c>
      <c r="E50" s="11">
        <v>0.7546720184593515</v>
      </c>
      <c r="F50" s="11">
        <v>1.3589045571427933</v>
      </c>
    </row>
    <row r="51" spans="1:6" ht="15">
      <c r="A51" s="11">
        <v>2.115</v>
      </c>
      <c r="B51" s="13">
        <v>3.5</v>
      </c>
      <c r="C51" s="11">
        <v>2.1325</v>
      </c>
      <c r="D51" s="11">
        <v>389.04838628230885</v>
      </c>
      <c r="E51" s="11">
        <v>0.7682610640307794</v>
      </c>
      <c r="F51" s="11">
        <v>1.361669351988081</v>
      </c>
    </row>
    <row r="52" spans="1:6" ht="15">
      <c r="A52" s="11">
        <v>2.15</v>
      </c>
      <c r="B52" s="13">
        <v>3.5</v>
      </c>
      <c r="C52" s="11">
        <v>2.1675</v>
      </c>
      <c r="D52" s="11">
        <v>389.83590120076417</v>
      </c>
      <c r="E52" s="11">
        <v>0.7818777575506602</v>
      </c>
      <c r="F52" s="11">
        <v>1.3644256542026745</v>
      </c>
    </row>
    <row r="53" spans="1:6" ht="15">
      <c r="A53" s="11">
        <v>2.185</v>
      </c>
      <c r="B53" s="13">
        <v>3.5</v>
      </c>
      <c r="C53" s="11">
        <v>2.2025</v>
      </c>
      <c r="D53" s="11">
        <v>390.62099644393527</v>
      </c>
      <c r="E53" s="11">
        <v>0.795522014092687</v>
      </c>
      <c r="F53" s="11">
        <v>1.3671734875537735</v>
      </c>
    </row>
    <row r="54" spans="1:6" ht="15">
      <c r="A54" s="11">
        <v>2.22</v>
      </c>
      <c r="B54" s="13">
        <v>3.5</v>
      </c>
      <c r="C54" s="11">
        <v>2.2375</v>
      </c>
      <c r="D54" s="11">
        <v>391.40367879236624</v>
      </c>
      <c r="E54" s="11">
        <v>0.8091937489682247</v>
      </c>
      <c r="F54" s="11">
        <v>1.369912875773282</v>
      </c>
    </row>
    <row r="55" spans="1:6" ht="15">
      <c r="A55" s="11">
        <v>2.255</v>
      </c>
      <c r="B55" s="13">
        <v>6</v>
      </c>
      <c r="C55" s="11">
        <v>2.285</v>
      </c>
      <c r="D55" s="11">
        <v>392.4620432673055</v>
      </c>
      <c r="E55" s="11">
        <v>0.8228928777259575</v>
      </c>
      <c r="F55" s="11">
        <v>2.354772259603833</v>
      </c>
    </row>
    <row r="56" spans="1:6" ht="15">
      <c r="A56" s="11">
        <v>2.315</v>
      </c>
      <c r="B56" s="13">
        <v>6</v>
      </c>
      <c r="C56" s="11">
        <v>2.345</v>
      </c>
      <c r="D56" s="11">
        <v>393.792616479352</v>
      </c>
      <c r="E56" s="11">
        <v>0.8464406003219959</v>
      </c>
      <c r="F56" s="11">
        <v>2.362755698876112</v>
      </c>
    </row>
    <row r="57" spans="1:6" ht="15">
      <c r="A57" s="11">
        <v>2.375</v>
      </c>
      <c r="B57" s="13">
        <v>4.5</v>
      </c>
      <c r="C57" s="11">
        <v>2.3975</v>
      </c>
      <c r="D57" s="11">
        <v>394.9511163775744</v>
      </c>
      <c r="E57" s="11">
        <v>0.8700681573107569</v>
      </c>
      <c r="F57" s="11">
        <v>1.7772800236990849</v>
      </c>
    </row>
    <row r="58" spans="1:6" ht="15">
      <c r="A58" s="11">
        <v>2.42</v>
      </c>
      <c r="B58" s="13">
        <v>4.5</v>
      </c>
      <c r="C58" s="11">
        <v>2.4425</v>
      </c>
      <c r="D58" s="11">
        <v>395.93986169971686</v>
      </c>
      <c r="E58" s="11">
        <v>0.8878409575477477</v>
      </c>
      <c r="F58" s="11">
        <v>1.7817293776487257</v>
      </c>
    </row>
    <row r="59" spans="1:6" ht="15">
      <c r="A59" s="11">
        <v>2.465</v>
      </c>
      <c r="B59" s="13">
        <v>6</v>
      </c>
      <c r="C59" s="11">
        <v>2.495</v>
      </c>
      <c r="D59" s="11">
        <v>397.08845425558667</v>
      </c>
      <c r="E59" s="11">
        <v>0.9056582513242349</v>
      </c>
      <c r="F59" s="11">
        <v>2.38253072553352</v>
      </c>
    </row>
    <row r="60" spans="1:6" ht="15">
      <c r="A60" s="11">
        <v>2.525</v>
      </c>
      <c r="B60" s="13">
        <v>6</v>
      </c>
      <c r="C60" s="11">
        <v>2.555</v>
      </c>
      <c r="D60" s="11">
        <v>398.39464003835724</v>
      </c>
      <c r="E60" s="11">
        <v>0.9294835585795701</v>
      </c>
      <c r="F60" s="11">
        <v>2.3903678402301436</v>
      </c>
    </row>
    <row r="61" spans="1:6" ht="15">
      <c r="A61" s="11">
        <v>2.585</v>
      </c>
      <c r="B61" s="13">
        <v>3.5</v>
      </c>
      <c r="C61" s="11">
        <v>2.6025</v>
      </c>
      <c r="D61" s="11">
        <v>399.4238143654058</v>
      </c>
      <c r="E61" s="11">
        <v>0.9533872369818716</v>
      </c>
      <c r="F61" s="11">
        <v>1.3979833502789203</v>
      </c>
    </row>
    <row r="62" spans="1:6" ht="15">
      <c r="A62" s="11">
        <v>2.62</v>
      </c>
      <c r="B62" s="13">
        <v>3.5</v>
      </c>
      <c r="C62" s="11">
        <v>2.6375</v>
      </c>
      <c r="D62" s="11">
        <v>400.17939912517875</v>
      </c>
      <c r="E62" s="11">
        <v>0.9673670704846608</v>
      </c>
      <c r="F62" s="11">
        <v>1.4006278969381256</v>
      </c>
    </row>
    <row r="63" spans="1:6" ht="15">
      <c r="A63" s="11">
        <v>2.655</v>
      </c>
      <c r="B63" s="13">
        <v>5.5</v>
      </c>
      <c r="C63" s="11">
        <v>2.6825</v>
      </c>
      <c r="D63" s="11">
        <v>401.1474432895143</v>
      </c>
      <c r="E63" s="11">
        <v>0.981373349454042</v>
      </c>
      <c r="F63" s="11">
        <v>2.2063109380923285</v>
      </c>
    </row>
    <row r="64" spans="1:6" ht="15">
      <c r="A64" s="11">
        <v>2.71</v>
      </c>
      <c r="B64" s="13">
        <v>5</v>
      </c>
      <c r="C64" s="11">
        <v>2.735</v>
      </c>
      <c r="D64" s="11">
        <v>402.27198006773267</v>
      </c>
      <c r="E64" s="11">
        <v>1.0034364588349654</v>
      </c>
      <c r="F64" s="11">
        <v>2.0113599003386633</v>
      </c>
    </row>
    <row r="65" spans="1:6" ht="15">
      <c r="A65" s="11">
        <v>2.76</v>
      </c>
      <c r="B65" s="13">
        <v>4</v>
      </c>
      <c r="C65" s="11">
        <v>2.78</v>
      </c>
      <c r="D65" s="11">
        <v>403.2317293501232</v>
      </c>
      <c r="E65" s="11">
        <v>1.023550057838352</v>
      </c>
      <c r="F65" s="11">
        <v>1.6129269174004928</v>
      </c>
    </row>
    <row r="66" spans="1:6" ht="15">
      <c r="A66" s="11">
        <v>2.8</v>
      </c>
      <c r="B66" s="13">
        <v>6</v>
      </c>
      <c r="C66" s="11">
        <v>2.83</v>
      </c>
      <c r="D66" s="11">
        <v>404.29365407475626</v>
      </c>
      <c r="E66" s="11">
        <v>1.039679327012357</v>
      </c>
      <c r="F66" s="11">
        <v>2.4257619244485378</v>
      </c>
    </row>
    <row r="67" spans="1:6" ht="15">
      <c r="A67" s="11">
        <v>2.86</v>
      </c>
      <c r="B67" s="13">
        <v>6</v>
      </c>
      <c r="C67" s="11">
        <v>2.89</v>
      </c>
      <c r="D67" s="11">
        <v>405.5617882628102</v>
      </c>
      <c r="E67" s="11">
        <v>1.0639369462568424</v>
      </c>
      <c r="F67" s="11">
        <v>2.433370729576861</v>
      </c>
    </row>
    <row r="68" spans="1:6" ht="15">
      <c r="A68" s="11">
        <v>2.92</v>
      </c>
      <c r="B68" s="13">
        <v>3.5</v>
      </c>
      <c r="C68" s="11">
        <v>2.9375</v>
      </c>
      <c r="D68" s="11">
        <v>406.56097060778814</v>
      </c>
      <c r="E68" s="11">
        <v>1.088270653552611</v>
      </c>
      <c r="F68" s="11">
        <v>1.4229633971272584</v>
      </c>
    </row>
    <row r="69" spans="1:6" ht="15">
      <c r="A69" s="11">
        <v>2.955</v>
      </c>
      <c r="B69" s="13">
        <v>3.5</v>
      </c>
      <c r="C69" s="11">
        <v>2.9725</v>
      </c>
      <c r="D69" s="11">
        <v>407.29453061323215</v>
      </c>
      <c r="E69" s="11">
        <v>1.1025002875238836</v>
      </c>
      <c r="F69" s="11">
        <v>1.4255308571463126</v>
      </c>
    </row>
    <row r="70" spans="1:6" ht="15">
      <c r="A70" s="11">
        <v>2.99</v>
      </c>
      <c r="B70" s="13">
        <v>3</v>
      </c>
      <c r="C70" s="11">
        <v>3.005</v>
      </c>
      <c r="D70" s="11">
        <v>407.9736640954555</v>
      </c>
      <c r="E70" s="11">
        <v>1.1167555960953468</v>
      </c>
      <c r="F70" s="11">
        <v>1.2239209922863665</v>
      </c>
    </row>
    <row r="71" spans="1:6" ht="15">
      <c r="A71" s="11">
        <v>3.02</v>
      </c>
      <c r="B71" s="13">
        <v>6</v>
      </c>
      <c r="C71" s="11">
        <v>3.05</v>
      </c>
      <c r="D71" s="11">
        <v>408.910786556375</v>
      </c>
      <c r="E71" s="11">
        <v>1.1289948060182105</v>
      </c>
      <c r="F71" s="11">
        <v>2.45346471933825</v>
      </c>
    </row>
    <row r="72" spans="1:6" ht="15">
      <c r="A72" s="11">
        <v>3.08</v>
      </c>
      <c r="B72" s="13">
        <v>4.5</v>
      </c>
      <c r="C72" s="11">
        <v>3.1025</v>
      </c>
      <c r="D72" s="11">
        <v>409.999392440394</v>
      </c>
      <c r="E72" s="11">
        <v>1.153529453211593</v>
      </c>
      <c r="F72" s="11">
        <v>1.844997265981773</v>
      </c>
    </row>
    <row r="73" spans="1:6" ht="15">
      <c r="A73" s="11">
        <v>3.125</v>
      </c>
      <c r="B73" s="13">
        <v>4.5</v>
      </c>
      <c r="C73" s="11">
        <v>3.1475</v>
      </c>
      <c r="D73" s="11">
        <v>410.9284673502329</v>
      </c>
      <c r="E73" s="11">
        <v>1.1719794258714107</v>
      </c>
      <c r="F73" s="11">
        <v>1.8491781030760481</v>
      </c>
    </row>
    <row r="74" spans="1:6" ht="15">
      <c r="A74" s="11">
        <v>3.17</v>
      </c>
      <c r="B74" s="13">
        <v>4.5</v>
      </c>
      <c r="C74" s="11">
        <v>3.1925</v>
      </c>
      <c r="D74" s="11">
        <v>411.85384992891653</v>
      </c>
      <c r="E74" s="11">
        <v>1.1904712069021712</v>
      </c>
      <c r="F74" s="11">
        <v>1.8533423246801244</v>
      </c>
    </row>
    <row r="75" spans="1:6" ht="15">
      <c r="A75" s="11">
        <v>3.215</v>
      </c>
      <c r="B75" s="13">
        <v>5.5</v>
      </c>
      <c r="C75" s="11">
        <v>3.2425</v>
      </c>
      <c r="D75" s="11">
        <v>412.8777390756498</v>
      </c>
      <c r="E75" s="11">
        <v>1.2090046301489725</v>
      </c>
      <c r="F75" s="11">
        <v>2.2708275649160736</v>
      </c>
    </row>
    <row r="76" spans="1:6" ht="15">
      <c r="A76" s="11">
        <v>3.27</v>
      </c>
      <c r="B76" s="13">
        <v>4</v>
      </c>
      <c r="C76" s="11">
        <v>3.29</v>
      </c>
      <c r="D76" s="11">
        <v>413.8462445208182</v>
      </c>
      <c r="E76" s="11">
        <v>1.2317129057981333</v>
      </c>
      <c r="F76" s="11">
        <v>1.6553849780832728</v>
      </c>
    </row>
    <row r="77" spans="1:6" ht="15">
      <c r="A77" s="11">
        <v>3.31</v>
      </c>
      <c r="B77" s="13">
        <v>4</v>
      </c>
      <c r="C77" s="11">
        <v>3.33</v>
      </c>
      <c r="D77" s="11">
        <v>414.6586741962862</v>
      </c>
      <c r="E77" s="11">
        <v>1.248266755578966</v>
      </c>
      <c r="F77" s="11">
        <v>1.6586346967851449</v>
      </c>
    </row>
    <row r="78" spans="1:6" ht="15">
      <c r="A78" s="11">
        <v>3.35</v>
      </c>
      <c r="B78" s="13">
        <v>4</v>
      </c>
      <c r="C78" s="11">
        <v>3.37</v>
      </c>
      <c r="D78" s="11">
        <v>415.4682305858342</v>
      </c>
      <c r="E78" s="11">
        <v>1.2648531025468175</v>
      </c>
      <c r="F78" s="11">
        <v>1.6618729223433368</v>
      </c>
    </row>
    <row r="79" spans="1:6" ht="15">
      <c r="A79" s="11">
        <v>3.39</v>
      </c>
      <c r="B79" s="13">
        <v>4</v>
      </c>
      <c r="C79" s="11">
        <v>3.41</v>
      </c>
      <c r="D79" s="11">
        <v>416.27492330981426</v>
      </c>
      <c r="E79" s="11">
        <v>1.281471831770251</v>
      </c>
      <c r="F79" s="11">
        <v>1.665099693239257</v>
      </c>
    </row>
    <row r="80" spans="1:6" ht="15">
      <c r="A80" s="11">
        <v>3.43</v>
      </c>
      <c r="B80" s="13">
        <v>4</v>
      </c>
      <c r="C80" s="11">
        <v>3.45</v>
      </c>
      <c r="D80" s="11">
        <v>417.078761971375</v>
      </c>
      <c r="E80" s="11">
        <v>1.2981228287026434</v>
      </c>
      <c r="F80" s="11">
        <v>1.6683150478855</v>
      </c>
    </row>
    <row r="81" spans="1:6" ht="15">
      <c r="A81" s="11">
        <v>3.47</v>
      </c>
      <c r="B81" s="13">
        <v>5.5</v>
      </c>
      <c r="C81" s="11">
        <v>3.4975</v>
      </c>
      <c r="D81" s="11">
        <v>418.0296266729768</v>
      </c>
      <c r="E81" s="11">
        <v>1.3148059791814983</v>
      </c>
      <c r="F81" s="11">
        <v>2.2991629467013723</v>
      </c>
    </row>
    <row r="82" spans="1:6" ht="15">
      <c r="A82" s="11">
        <v>3.525</v>
      </c>
      <c r="B82" s="13">
        <v>5.5</v>
      </c>
      <c r="C82" s="11">
        <v>3.5525</v>
      </c>
      <c r="D82" s="11">
        <v>419.12563780430077</v>
      </c>
      <c r="E82" s="11">
        <v>1.3377976086485122</v>
      </c>
      <c r="F82" s="11">
        <v>2.3051910079236544</v>
      </c>
    </row>
    <row r="83" spans="1:6" ht="15">
      <c r="A83" s="11">
        <v>3.58</v>
      </c>
      <c r="B83" s="13">
        <v>4</v>
      </c>
      <c r="C83" s="11">
        <v>3.6</v>
      </c>
      <c r="D83" s="11">
        <v>420.06790139200007</v>
      </c>
      <c r="E83" s="11">
        <v>1.3608495187277487</v>
      </c>
      <c r="F83" s="11">
        <v>1.6802716055680003</v>
      </c>
    </row>
    <row r="84" spans="1:6" ht="15">
      <c r="A84" s="11">
        <v>3.62</v>
      </c>
      <c r="B84" s="13">
        <v>3.5</v>
      </c>
      <c r="C84" s="11">
        <v>3.6375</v>
      </c>
      <c r="D84" s="11">
        <v>420.80899519721</v>
      </c>
      <c r="E84" s="11">
        <v>1.3776522347834288</v>
      </c>
      <c r="F84" s="11">
        <v>1.472831483190235</v>
      </c>
    </row>
    <row r="85" spans="1:6" ht="15">
      <c r="A85" s="11">
        <v>3.655</v>
      </c>
      <c r="B85" s="13">
        <v>6</v>
      </c>
      <c r="C85" s="11">
        <v>3.685</v>
      </c>
      <c r="D85" s="11">
        <v>421.7441824909224</v>
      </c>
      <c r="E85" s="11">
        <v>1.3923805496153312</v>
      </c>
      <c r="F85" s="11">
        <v>2.5304650949455345</v>
      </c>
    </row>
    <row r="86" spans="1:6" ht="15">
      <c r="A86" s="11">
        <v>3.715</v>
      </c>
      <c r="B86" s="13">
        <v>6</v>
      </c>
      <c r="C86" s="11">
        <v>3.745</v>
      </c>
      <c r="D86" s="11">
        <v>422.91985310779296</v>
      </c>
      <c r="E86" s="11">
        <v>1.4176852005647866</v>
      </c>
      <c r="F86" s="11">
        <v>2.537519118646758</v>
      </c>
    </row>
    <row r="87" spans="1:6" ht="15">
      <c r="A87" s="11">
        <v>3.775</v>
      </c>
      <c r="B87" s="13">
        <v>4</v>
      </c>
      <c r="C87" s="11">
        <v>3.795</v>
      </c>
      <c r="D87" s="11">
        <v>423.8948089182262</v>
      </c>
      <c r="E87" s="11">
        <v>1.4430603917512541</v>
      </c>
      <c r="F87" s="11">
        <v>1.695579235672905</v>
      </c>
    </row>
    <row r="88" spans="1:6" ht="15">
      <c r="A88" s="11">
        <v>3.815</v>
      </c>
      <c r="B88" s="13">
        <v>4</v>
      </c>
      <c r="C88" s="11">
        <v>3.835</v>
      </c>
      <c r="D88" s="11">
        <v>424.6716648563732</v>
      </c>
      <c r="E88" s="11">
        <v>1.460016184107983</v>
      </c>
      <c r="F88" s="11">
        <v>1.6986866594254928</v>
      </c>
    </row>
    <row r="89" spans="1:6" ht="15">
      <c r="A89" s="11">
        <v>3.855</v>
      </c>
      <c r="B89" s="13">
        <v>4</v>
      </c>
      <c r="C89" s="11">
        <v>3.875</v>
      </c>
      <c r="D89" s="11">
        <v>425.44576770312506</v>
      </c>
      <c r="E89" s="11">
        <v>1.477003050702238</v>
      </c>
      <c r="F89" s="11">
        <v>1.7017830708125001</v>
      </c>
    </row>
    <row r="90" spans="1:6" ht="15">
      <c r="A90" s="11">
        <v>3.895</v>
      </c>
      <c r="B90" s="13">
        <v>4.5</v>
      </c>
      <c r="C90" s="11">
        <v>3.9175</v>
      </c>
      <c r="D90" s="11">
        <v>426.2652459243739</v>
      </c>
      <c r="E90" s="11">
        <v>1.494020881410363</v>
      </c>
      <c r="F90" s="11">
        <v>1.9181936066596827</v>
      </c>
    </row>
    <row r="91" spans="1:6" ht="15">
      <c r="A91" s="11">
        <v>3.94</v>
      </c>
      <c r="B91" s="13">
        <v>6</v>
      </c>
      <c r="C91" s="11">
        <v>3.97</v>
      </c>
      <c r="D91" s="11">
        <v>427.2732830143982</v>
      </c>
      <c r="E91" s="11">
        <v>1.5132028174769598</v>
      </c>
      <c r="F91" s="11">
        <v>2.5636396980863894</v>
      </c>
    </row>
    <row r="92" spans="1:6" ht="15">
      <c r="A92" s="11">
        <v>4</v>
      </c>
      <c r="B92" s="13">
        <v>6</v>
      </c>
      <c r="C92" s="11">
        <v>4.03</v>
      </c>
      <c r="D92" s="11">
        <v>428.4195861279482</v>
      </c>
      <c r="E92" s="11">
        <v>1.5388392144578238</v>
      </c>
      <c r="F92" s="11">
        <v>2.5705175167676892</v>
      </c>
    </row>
    <row r="93" spans="1:6" ht="15">
      <c r="A93" s="11">
        <v>4.06</v>
      </c>
      <c r="B93" s="13">
        <v>3.8</v>
      </c>
      <c r="C93" s="11">
        <v>4.079</v>
      </c>
      <c r="D93" s="11">
        <v>429.3512133990537</v>
      </c>
      <c r="E93" s="11">
        <v>1.5645443896255007</v>
      </c>
      <c r="F93" s="11">
        <v>1.631534610916404</v>
      </c>
    </row>
    <row r="94" spans="1:6" ht="15">
      <c r="A94" s="11">
        <v>4.098</v>
      </c>
      <c r="B94" s="13">
        <v>3.8</v>
      </c>
      <c r="C94" s="11">
        <v>4.117</v>
      </c>
      <c r="D94" s="11">
        <v>430.0709136677614</v>
      </c>
      <c r="E94" s="11">
        <v>1.5808597357346648</v>
      </c>
      <c r="F94" s="11">
        <v>1.6342694719374933</v>
      </c>
    </row>
    <row r="95" spans="1:6" ht="15">
      <c r="A95" s="11">
        <v>4.136</v>
      </c>
      <c r="B95" s="13">
        <v>3.8</v>
      </c>
      <c r="C95" s="11">
        <v>4.155</v>
      </c>
      <c r="D95" s="11">
        <v>430.7881887692932</v>
      </c>
      <c r="E95" s="11">
        <v>1.5972024304540398</v>
      </c>
      <c r="F95" s="11">
        <v>1.6369951173233142</v>
      </c>
    </row>
    <row r="96" spans="1:6" ht="15">
      <c r="A96" s="11">
        <v>4.174</v>
      </c>
      <c r="B96" s="13">
        <v>3.8</v>
      </c>
      <c r="C96" s="11">
        <v>4.193</v>
      </c>
      <c r="D96" s="11">
        <v>431.50304666206887</v>
      </c>
      <c r="E96" s="11">
        <v>1.613572381627273</v>
      </c>
      <c r="F96" s="11">
        <v>1.6397115773158615</v>
      </c>
    </row>
    <row r="97" spans="1:6" ht="15">
      <c r="A97" s="11">
        <v>4.212</v>
      </c>
      <c r="B97" s="13">
        <v>3.8</v>
      </c>
      <c r="C97" s="11">
        <v>4.231</v>
      </c>
      <c r="D97" s="11">
        <v>432.2154952904961</v>
      </c>
      <c r="E97" s="11">
        <v>1.6299694974004315</v>
      </c>
      <c r="F97" s="11">
        <v>1.6424188821038852</v>
      </c>
    </row>
    <row r="98" spans="1:6" ht="15">
      <c r="A98" s="11">
        <v>4.25</v>
      </c>
      <c r="B98" s="13">
        <v>3.8</v>
      </c>
      <c r="C98" s="11">
        <v>4.269</v>
      </c>
      <c r="D98" s="11">
        <v>432.92554258497046</v>
      </c>
      <c r="E98" s="11">
        <v>1.6463936862214703</v>
      </c>
      <c r="F98" s="11">
        <v>1.6451170618228876</v>
      </c>
    </row>
    <row r="99" spans="1:6" ht="15">
      <c r="A99" s="11">
        <v>4.288</v>
      </c>
      <c r="B99" s="13">
        <v>3.8</v>
      </c>
      <c r="C99" s="11">
        <v>4.307</v>
      </c>
      <c r="D99" s="11">
        <v>433.6331964618753</v>
      </c>
      <c r="E99" s="11">
        <v>1.6628448568396992</v>
      </c>
      <c r="F99" s="11">
        <v>1.647806146555126</v>
      </c>
    </row>
    <row r="100" spans="1:6" ht="15">
      <c r="A100" s="11">
        <v>4.326</v>
      </c>
      <c r="B100" s="13">
        <v>3.8</v>
      </c>
      <c r="C100" s="11">
        <v>4.345</v>
      </c>
      <c r="D100" s="11">
        <v>434.3384648235819</v>
      </c>
      <c r="E100" s="11">
        <v>1.6793229183052505</v>
      </c>
      <c r="F100" s="11">
        <v>1.650486166329611</v>
      </c>
    </row>
    <row r="101" spans="1:6" ht="15">
      <c r="A101" s="11">
        <v>4.364</v>
      </c>
      <c r="B101" s="13">
        <v>3.8</v>
      </c>
      <c r="C101" s="11">
        <v>4.383</v>
      </c>
      <c r="D101" s="11">
        <v>435.0413555584497</v>
      </c>
      <c r="E101" s="11">
        <v>1.6958277799685466</v>
      </c>
      <c r="F101" s="11">
        <v>1.6531571511221088</v>
      </c>
    </row>
    <row r="102" spans="1:6" ht="15">
      <c r="A102" s="11">
        <v>4.402</v>
      </c>
      <c r="B102" s="13">
        <v>3.8</v>
      </c>
      <c r="C102" s="11">
        <v>4.421</v>
      </c>
      <c r="D102" s="11">
        <v>435.7418765408257</v>
      </c>
      <c r="E102" s="11">
        <v>1.7123593514797677</v>
      </c>
      <c r="F102" s="11">
        <v>1.6558191308551375</v>
      </c>
    </row>
    <row r="103" spans="1:6" ht="15">
      <c r="A103" s="11">
        <v>4.44</v>
      </c>
      <c r="B103" s="13">
        <v>3.8</v>
      </c>
      <c r="C103" s="11">
        <v>4.459</v>
      </c>
      <c r="D103" s="11">
        <v>436.44003563104474</v>
      </c>
      <c r="E103" s="11">
        <v>1.728917542788319</v>
      </c>
      <c r="F103" s="11">
        <v>1.65847213539797</v>
      </c>
    </row>
    <row r="104" spans="1:6" ht="15">
      <c r="A104" s="11">
        <v>4.478</v>
      </c>
      <c r="B104" s="13">
        <v>3.8</v>
      </c>
      <c r="C104" s="11">
        <v>4.497</v>
      </c>
      <c r="D104" s="11">
        <v>437.13584067542985</v>
      </c>
      <c r="E104" s="11">
        <v>1.7455022641422986</v>
      </c>
      <c r="F104" s="11">
        <v>1.6611161945666333</v>
      </c>
    </row>
    <row r="105" spans="1:6" ht="15">
      <c r="A105" s="11">
        <v>4.516</v>
      </c>
      <c r="B105" s="13">
        <v>3.8</v>
      </c>
      <c r="C105" s="11">
        <v>4.535</v>
      </c>
      <c r="D105" s="11">
        <v>437.8292995062917</v>
      </c>
      <c r="E105" s="11">
        <v>1.762113426087965</v>
      </c>
      <c r="F105" s="11">
        <v>1.6637513381239084</v>
      </c>
    </row>
    <row r="106" spans="1:6" ht="15">
      <c r="A106" s="11">
        <v>4.554</v>
      </c>
      <c r="B106" s="13">
        <v>3.8</v>
      </c>
      <c r="C106" s="11">
        <v>4.573</v>
      </c>
      <c r="D106" s="11">
        <v>438.52041994192905</v>
      </c>
      <c r="E106" s="11">
        <v>1.778750939469204</v>
      </c>
      <c r="F106" s="11">
        <v>1.6663775957793303</v>
      </c>
    </row>
    <row r="107" spans="1:6" ht="15">
      <c r="A107" s="11">
        <v>4.592</v>
      </c>
      <c r="B107" s="13">
        <v>3.8</v>
      </c>
      <c r="C107" s="11">
        <v>4.611</v>
      </c>
      <c r="D107" s="11">
        <v>439.20920978662826</v>
      </c>
      <c r="E107" s="11">
        <v>1.7954147154269973</v>
      </c>
      <c r="F107" s="11">
        <v>1.6689949971891873</v>
      </c>
    </row>
    <row r="108" spans="1:6" ht="15">
      <c r="A108" s="11">
        <v>4.63</v>
      </c>
      <c r="B108" s="13">
        <v>5.5</v>
      </c>
      <c r="C108" s="11">
        <v>4.6575</v>
      </c>
      <c r="D108" s="11">
        <v>440.0489115614451</v>
      </c>
      <c r="E108" s="11">
        <v>1.812104665398889</v>
      </c>
      <c r="F108" s="11">
        <v>2.420269013587948</v>
      </c>
    </row>
    <row r="109" spans="1:6" ht="15">
      <c r="A109" s="11">
        <v>4.685</v>
      </c>
      <c r="B109" s="13">
        <v>4.5</v>
      </c>
      <c r="C109" s="11">
        <v>4.7075</v>
      </c>
      <c r="D109" s="11">
        <v>440.9479522696536</v>
      </c>
      <c r="E109" s="11">
        <v>1.8363073555347684</v>
      </c>
      <c r="F109" s="11">
        <v>1.9842657852134413</v>
      </c>
    </row>
    <row r="110" spans="1:6" ht="15">
      <c r="A110" s="11">
        <v>4.73</v>
      </c>
      <c r="B110" s="13">
        <v>3</v>
      </c>
      <c r="C110" s="11">
        <v>4.745</v>
      </c>
      <c r="D110" s="11">
        <v>441.619615151308</v>
      </c>
      <c r="E110" s="11">
        <v>1.8561500133869029</v>
      </c>
      <c r="F110" s="11">
        <v>1.324858845453924</v>
      </c>
    </row>
    <row r="111" spans="1:6" ht="15">
      <c r="A111" s="11">
        <v>4.76</v>
      </c>
      <c r="B111" s="13">
        <v>3</v>
      </c>
      <c r="C111" s="11">
        <v>4.775</v>
      </c>
      <c r="D111" s="11">
        <v>442.15533558856254</v>
      </c>
      <c r="E111" s="11">
        <v>1.8693986018414421</v>
      </c>
      <c r="F111" s="11">
        <v>1.3264660067656875</v>
      </c>
    </row>
    <row r="112" spans="1:6" ht="15">
      <c r="A112" s="11">
        <v>4.79</v>
      </c>
      <c r="B112" s="13">
        <v>4.5</v>
      </c>
      <c r="C112" s="11">
        <v>4.8125</v>
      </c>
      <c r="D112" s="11">
        <v>442.8229800389405</v>
      </c>
      <c r="E112" s="11">
        <v>1.882663261909099</v>
      </c>
      <c r="F112" s="11">
        <v>1.9927034101752321</v>
      </c>
    </row>
    <row r="113" spans="1:6" ht="15">
      <c r="A113" s="11">
        <v>4.835</v>
      </c>
      <c r="B113" s="13">
        <v>5</v>
      </c>
      <c r="C113" s="11">
        <v>4.86</v>
      </c>
      <c r="D113" s="11">
        <v>443.66547404151527</v>
      </c>
      <c r="E113" s="11">
        <v>1.9025902960108514</v>
      </c>
      <c r="F113" s="11">
        <v>2.218327370207576</v>
      </c>
    </row>
    <row r="114" spans="1:6" ht="15">
      <c r="A114" s="11">
        <v>4.885</v>
      </c>
      <c r="B114" s="13">
        <v>3.5</v>
      </c>
      <c r="C114" s="11">
        <v>4.9025</v>
      </c>
      <c r="D114" s="11">
        <v>444.4162747429312</v>
      </c>
      <c r="E114" s="11">
        <v>1.9247735697129271</v>
      </c>
      <c r="F114" s="11">
        <v>1.5554569616002594</v>
      </c>
    </row>
    <row r="115" spans="1:6" ht="15">
      <c r="A115" s="11">
        <v>4.92</v>
      </c>
      <c r="B115" s="13">
        <v>3.5</v>
      </c>
      <c r="C115" s="11">
        <v>4.9375</v>
      </c>
      <c r="D115" s="11">
        <v>445.0324547718506</v>
      </c>
      <c r="E115" s="11">
        <v>1.9403281393289298</v>
      </c>
      <c r="F115" s="11">
        <v>1.557613591701477</v>
      </c>
    </row>
    <row r="116" spans="1:6" ht="15">
      <c r="A116" s="11">
        <v>4.955</v>
      </c>
      <c r="B116" s="13">
        <v>3</v>
      </c>
      <c r="C116" s="11">
        <v>4.97</v>
      </c>
      <c r="D116" s="11">
        <v>445.60290780013827</v>
      </c>
      <c r="E116" s="11">
        <v>1.9559042752459446</v>
      </c>
      <c r="F116" s="11">
        <v>1.336808723400415</v>
      </c>
    </row>
    <row r="117" spans="1:6" ht="15">
      <c r="A117" s="11">
        <v>4.985</v>
      </c>
      <c r="B117" s="13">
        <v>5.5</v>
      </c>
      <c r="C117" s="11">
        <v>5.0125</v>
      </c>
      <c r="D117" s="11">
        <v>446.34640235797167</v>
      </c>
      <c r="E117" s="11">
        <v>1.9692723624799486</v>
      </c>
      <c r="F117" s="11">
        <v>2.4549052129688445</v>
      </c>
    </row>
    <row r="118" spans="1:6" ht="15">
      <c r="A118" s="11">
        <v>5.04</v>
      </c>
      <c r="B118" s="13">
        <v>5.5</v>
      </c>
      <c r="C118" s="11">
        <v>5.0675</v>
      </c>
      <c r="D118" s="11">
        <v>447.3044115588689</v>
      </c>
      <c r="E118" s="11">
        <v>1.9938214146096371</v>
      </c>
      <c r="F118" s="11">
        <v>2.4601742635737787</v>
      </c>
    </row>
    <row r="119" spans="1:6" ht="15">
      <c r="A119" s="11">
        <v>5.095</v>
      </c>
      <c r="B119" s="13">
        <v>5.5</v>
      </c>
      <c r="C119" s="11">
        <v>5.1225</v>
      </c>
      <c r="D119" s="11">
        <v>448.2577485354076</v>
      </c>
      <c r="E119" s="11">
        <v>2.018423157245375</v>
      </c>
      <c r="F119" s="11">
        <v>2.4654176169447415</v>
      </c>
    </row>
    <row r="120" spans="1:6" ht="15">
      <c r="A120" s="11">
        <v>5.15</v>
      </c>
      <c r="B120" s="13">
        <v>4</v>
      </c>
      <c r="C120" s="11">
        <v>5.17</v>
      </c>
      <c r="D120" s="11">
        <v>449.0773427472062</v>
      </c>
      <c r="E120" s="11">
        <v>2.0430773334148222</v>
      </c>
      <c r="F120" s="11">
        <v>1.796309370988825</v>
      </c>
    </row>
    <row r="121" spans="1:6" ht="15">
      <c r="A121" s="11">
        <v>5.19</v>
      </c>
      <c r="B121" s="13">
        <v>4</v>
      </c>
      <c r="C121" s="11">
        <v>5.21</v>
      </c>
      <c r="D121" s="11">
        <v>449.7648486350583</v>
      </c>
      <c r="E121" s="11">
        <v>2.0610404271247105</v>
      </c>
      <c r="F121" s="11">
        <v>1.7990593945402331</v>
      </c>
    </row>
    <row r="122" spans="1:6" ht="15">
      <c r="A122" s="11">
        <v>5.23</v>
      </c>
      <c r="B122" s="13">
        <v>4</v>
      </c>
      <c r="C122" s="11">
        <v>5.25</v>
      </c>
      <c r="D122" s="11">
        <v>450.44991479687496</v>
      </c>
      <c r="E122" s="11">
        <v>2.079031021070113</v>
      </c>
      <c r="F122" s="11">
        <v>1.8017996591874998</v>
      </c>
    </row>
    <row r="123" spans="1:6" ht="15">
      <c r="A123" s="11">
        <v>5.27</v>
      </c>
      <c r="B123" s="13">
        <v>4</v>
      </c>
      <c r="C123" s="11">
        <v>5.29</v>
      </c>
      <c r="D123" s="11">
        <v>451.1325500444582</v>
      </c>
      <c r="E123" s="11">
        <v>2.097049017661988</v>
      </c>
      <c r="F123" s="11">
        <v>1.8045302001778327</v>
      </c>
    </row>
    <row r="124" spans="1:6" ht="15">
      <c r="A124" s="11">
        <v>5.31</v>
      </c>
      <c r="B124" s="13">
        <v>4</v>
      </c>
      <c r="C124" s="11">
        <v>5.33</v>
      </c>
      <c r="D124" s="11">
        <v>451.8127631724062</v>
      </c>
      <c r="E124" s="11">
        <v>2.115094319663766</v>
      </c>
      <c r="F124" s="11">
        <v>1.8072510526896248</v>
      </c>
    </row>
    <row r="125" spans="1:6" ht="15">
      <c r="A125" s="11">
        <v>5.35</v>
      </c>
      <c r="B125" s="13">
        <v>5.5</v>
      </c>
      <c r="C125" s="11">
        <v>5.3775</v>
      </c>
      <c r="D125" s="11">
        <v>452.61738245647547</v>
      </c>
      <c r="E125" s="11">
        <v>2.1331668301906626</v>
      </c>
      <c r="F125" s="11">
        <v>2.4893956035106153</v>
      </c>
    </row>
    <row r="126" spans="1:6" ht="15">
      <c r="A126" s="11">
        <v>5.405</v>
      </c>
      <c r="B126" s="13">
        <v>5</v>
      </c>
      <c r="C126" s="11">
        <v>5.43</v>
      </c>
      <c r="D126" s="11">
        <v>453.5027567781922</v>
      </c>
      <c r="E126" s="11">
        <v>2.158060786225769</v>
      </c>
      <c r="F126" s="11">
        <v>2.267513783890961</v>
      </c>
    </row>
    <row r="127" spans="1:6" ht="15">
      <c r="A127" s="11">
        <v>5.455</v>
      </c>
      <c r="B127" s="13">
        <v>3.5</v>
      </c>
      <c r="C127" s="11">
        <v>5.4725</v>
      </c>
      <c r="D127" s="11">
        <v>454.21647008607283</v>
      </c>
      <c r="E127" s="11">
        <v>2.1807359240646784</v>
      </c>
      <c r="F127" s="11">
        <v>1.589757645301255</v>
      </c>
    </row>
    <row r="128" spans="1:6" ht="15">
      <c r="A128" s="11">
        <v>5.49</v>
      </c>
      <c r="B128" s="13">
        <v>3.5</v>
      </c>
      <c r="C128" s="11">
        <v>5.5075</v>
      </c>
      <c r="D128" s="11">
        <v>454.8022142280306</v>
      </c>
      <c r="E128" s="11">
        <v>2.196633500517691</v>
      </c>
      <c r="F128" s="11">
        <v>1.5918077497981071</v>
      </c>
    </row>
    <row r="129" spans="1:6" ht="15">
      <c r="A129" s="11">
        <v>5.525</v>
      </c>
      <c r="B129" s="13">
        <v>3.5</v>
      </c>
      <c r="C129" s="11">
        <v>5.5425</v>
      </c>
      <c r="D129" s="11">
        <v>455.3861403170472</v>
      </c>
      <c r="E129" s="11">
        <v>2.212551578015672</v>
      </c>
      <c r="F129" s="11">
        <v>1.5938514911096653</v>
      </c>
    </row>
    <row r="130" spans="1:6" ht="15">
      <c r="A130" s="11">
        <v>5.56</v>
      </c>
      <c r="B130" s="13">
        <v>3.5</v>
      </c>
      <c r="C130" s="11">
        <v>5.5775</v>
      </c>
      <c r="D130" s="11">
        <v>455.9682541713458</v>
      </c>
      <c r="E130" s="11">
        <v>2.228490092926769</v>
      </c>
      <c r="F130" s="11">
        <v>1.5958888895997103</v>
      </c>
    </row>
    <row r="131" spans="1:6" ht="15">
      <c r="A131" s="11">
        <v>5.595</v>
      </c>
      <c r="B131" s="13">
        <v>3.5</v>
      </c>
      <c r="C131" s="11">
        <v>5.6125</v>
      </c>
      <c r="D131" s="11">
        <v>456.54856159906547</v>
      </c>
      <c r="E131" s="11">
        <v>2.244448981822766</v>
      </c>
      <c r="F131" s="11">
        <v>1.597919965596729</v>
      </c>
    </row>
    <row r="132" spans="1:6" ht="15">
      <c r="A132" s="11">
        <v>5.63</v>
      </c>
      <c r="B132" s="13">
        <v>5.5</v>
      </c>
      <c r="C132" s="11">
        <v>5.6575</v>
      </c>
      <c r="D132" s="11">
        <v>457.2920261377163</v>
      </c>
      <c r="E132" s="11">
        <v>2.2604281814787335</v>
      </c>
      <c r="F132" s="11">
        <v>2.5151061437574396</v>
      </c>
    </row>
    <row r="133" spans="1:6" ht="15">
      <c r="A133" s="11">
        <v>5.685</v>
      </c>
      <c r="B133" s="13">
        <v>5</v>
      </c>
      <c r="C133" s="11">
        <v>5.71</v>
      </c>
      <c r="D133" s="11">
        <v>458.15565581014823</v>
      </c>
      <c r="E133" s="11">
        <v>2.2855792429163078</v>
      </c>
      <c r="F133" s="11">
        <v>2.290778279050741</v>
      </c>
    </row>
    <row r="134" spans="1:6" ht="15">
      <c r="A134" s="11">
        <v>5.735</v>
      </c>
      <c r="B134" s="13">
        <v>3.5</v>
      </c>
      <c r="C134" s="11">
        <v>5.7525</v>
      </c>
      <c r="D134" s="11">
        <v>458.8518428539885</v>
      </c>
      <c r="E134" s="11">
        <v>2.3084870257068153</v>
      </c>
      <c r="F134" s="11">
        <v>1.6059814499889598</v>
      </c>
    </row>
    <row r="135" spans="1:6" ht="15">
      <c r="A135" s="11">
        <v>5.77</v>
      </c>
      <c r="B135" s="13">
        <v>3.5</v>
      </c>
      <c r="C135" s="11">
        <v>5.7875</v>
      </c>
      <c r="D135" s="11">
        <v>459.4232049179522</v>
      </c>
      <c r="E135" s="11">
        <v>2.324546840206705</v>
      </c>
      <c r="F135" s="11">
        <v>1.6079812172128327</v>
      </c>
    </row>
    <row r="136" spans="1:6" ht="15">
      <c r="A136" s="11">
        <v>5.805</v>
      </c>
      <c r="B136" s="13">
        <v>5</v>
      </c>
      <c r="C136" s="11">
        <v>5.83</v>
      </c>
      <c r="D136" s="11">
        <v>460.1146202889362</v>
      </c>
      <c r="E136" s="11">
        <v>2.340626652378833</v>
      </c>
      <c r="F136" s="11">
        <v>2.300573101444681</v>
      </c>
    </row>
    <row r="137" spans="1:6" ht="15">
      <c r="A137" s="11">
        <v>5.855</v>
      </c>
      <c r="B137" s="13">
        <v>5.5</v>
      </c>
      <c r="C137" s="11">
        <v>5.8825</v>
      </c>
      <c r="D137" s="11">
        <v>460.96513006198234</v>
      </c>
      <c r="E137" s="11">
        <v>2.3636323833932797</v>
      </c>
      <c r="F137" s="11">
        <v>2.5353082153409026</v>
      </c>
    </row>
    <row r="138" spans="1:6" ht="15">
      <c r="A138" s="11">
        <v>5.91</v>
      </c>
      <c r="B138" s="13">
        <v>4</v>
      </c>
      <c r="C138" s="11">
        <v>5.93</v>
      </c>
      <c r="D138" s="11">
        <v>461.7312334205222</v>
      </c>
      <c r="E138" s="11">
        <v>2.3889854655466887</v>
      </c>
      <c r="F138" s="11">
        <v>1.8469249336820888</v>
      </c>
    </row>
    <row r="139" spans="1:6" ht="15">
      <c r="A139" s="11">
        <v>5.95</v>
      </c>
      <c r="B139" s="13">
        <v>6</v>
      </c>
      <c r="C139" s="11">
        <v>5.98</v>
      </c>
      <c r="D139" s="11">
        <v>462.5341791336752</v>
      </c>
      <c r="E139" s="11">
        <v>2.4074547148835097</v>
      </c>
      <c r="F139" s="11">
        <v>2.775205074802051</v>
      </c>
    </row>
    <row r="140" spans="1:6" ht="15">
      <c r="A140" s="11">
        <v>6.01</v>
      </c>
      <c r="B140" s="13">
        <v>5.5</v>
      </c>
      <c r="C140" s="11">
        <v>6.0375</v>
      </c>
      <c r="D140" s="11">
        <v>463.453176874085</v>
      </c>
      <c r="E140" s="11">
        <v>2.43520676563153</v>
      </c>
      <c r="F140" s="11">
        <v>2.5489924728074675</v>
      </c>
    </row>
    <row r="141" spans="1:6" ht="15">
      <c r="A141" s="11">
        <v>6.065</v>
      </c>
      <c r="B141" s="13">
        <v>3.5</v>
      </c>
      <c r="C141" s="11">
        <v>6.0825</v>
      </c>
      <c r="D141" s="11">
        <v>464.1691322985016</v>
      </c>
      <c r="E141" s="11">
        <v>2.460696690359605</v>
      </c>
      <c r="F141" s="11">
        <v>1.6245919630447556</v>
      </c>
    </row>
    <row r="142" spans="1:6" ht="15">
      <c r="A142" s="11">
        <v>6.1</v>
      </c>
      <c r="B142" s="13">
        <v>3.5</v>
      </c>
      <c r="C142" s="11">
        <v>6.1175</v>
      </c>
      <c r="D142" s="11">
        <v>464.72401590607467</v>
      </c>
      <c r="E142" s="11">
        <v>2.4769426099900524</v>
      </c>
      <c r="F142" s="11">
        <v>1.6265340556712613</v>
      </c>
    </row>
    <row r="143" spans="1:6" ht="15">
      <c r="A143" s="11">
        <v>6.135</v>
      </c>
      <c r="B143" s="13">
        <v>3.5</v>
      </c>
      <c r="C143" s="11">
        <v>6.1525</v>
      </c>
      <c r="D143" s="11">
        <v>465.277181420339</v>
      </c>
      <c r="E143" s="11">
        <v>2.4932079505467653</v>
      </c>
      <c r="F143" s="11">
        <v>1.6284701349711863</v>
      </c>
    </row>
    <row r="144" spans="1:6" ht="15">
      <c r="A144" s="11">
        <v>6.17</v>
      </c>
      <c r="B144" s="13">
        <v>3.5</v>
      </c>
      <c r="C144" s="11">
        <v>6.1875</v>
      </c>
      <c r="D144" s="11">
        <v>465.82863448376463</v>
      </c>
      <c r="E144" s="11">
        <v>2.509492651896477</v>
      </c>
      <c r="F144" s="11">
        <v>1.6304002206931762</v>
      </c>
    </row>
    <row r="145" spans="1:6" ht="15">
      <c r="A145" s="11">
        <v>6.205</v>
      </c>
      <c r="B145" s="13">
        <v>3.5</v>
      </c>
      <c r="C145" s="11">
        <v>6.2225</v>
      </c>
      <c r="D145" s="11">
        <v>466.3783807287374</v>
      </c>
      <c r="E145" s="11">
        <v>2.525796654103409</v>
      </c>
      <c r="F145" s="11">
        <v>1.632324332550581</v>
      </c>
    </row>
    <row r="146" spans="1:6" ht="15">
      <c r="A146" s="11">
        <v>6.24</v>
      </c>
      <c r="B146" s="13">
        <v>3.5</v>
      </c>
      <c r="C146" s="11">
        <v>6.2575</v>
      </c>
      <c r="D146" s="11">
        <v>466.926425777559</v>
      </c>
      <c r="E146" s="11">
        <v>2.5421198974289148</v>
      </c>
      <c r="F146" s="11">
        <v>1.6342424902214565</v>
      </c>
    </row>
    <row r="147" spans="1:6" ht="15">
      <c r="A147" s="11">
        <v>6.275</v>
      </c>
      <c r="B147" s="13">
        <v>3.5</v>
      </c>
      <c r="C147" s="11">
        <v>6.2925</v>
      </c>
      <c r="D147" s="11">
        <v>467.47277524244686</v>
      </c>
      <c r="E147" s="11">
        <v>2.5584623223311294</v>
      </c>
      <c r="F147" s="11">
        <v>1.6361547133485639</v>
      </c>
    </row>
    <row r="148" spans="1:6" ht="15">
      <c r="A148" s="11">
        <v>6.31</v>
      </c>
      <c r="B148" s="13">
        <v>3.5</v>
      </c>
      <c r="C148" s="11">
        <v>6.3275</v>
      </c>
      <c r="D148" s="11">
        <v>468.0174347255342</v>
      </c>
      <c r="E148" s="11">
        <v>2.574823869464615</v>
      </c>
      <c r="F148" s="11">
        <v>1.6380610215393696</v>
      </c>
    </row>
    <row r="149" spans="1:6" ht="15">
      <c r="A149" s="11">
        <v>6.345</v>
      </c>
      <c r="B149" s="13">
        <v>3.5</v>
      </c>
      <c r="C149" s="11">
        <v>6.3625</v>
      </c>
      <c r="D149" s="11">
        <v>468.56040981887014</v>
      </c>
      <c r="E149" s="11">
        <v>2.5912044796800084</v>
      </c>
      <c r="F149" s="11">
        <v>1.6399614343660456</v>
      </c>
    </row>
    <row r="150" spans="1:6" ht="15">
      <c r="A150" s="11">
        <v>6.38</v>
      </c>
      <c r="B150" s="13">
        <v>3.5</v>
      </c>
      <c r="C150" s="11">
        <v>6.3975</v>
      </c>
      <c r="D150" s="11">
        <v>469.1017061044194</v>
      </c>
      <c r="E150" s="11">
        <v>2.607604094023669</v>
      </c>
      <c r="F150" s="11">
        <v>1.641855971365468</v>
      </c>
    </row>
    <row r="151" spans="1:6" ht="15">
      <c r="A151" s="11">
        <v>6.415</v>
      </c>
      <c r="B151" s="13">
        <v>3.5</v>
      </c>
      <c r="C151" s="11">
        <v>6.4325</v>
      </c>
      <c r="D151" s="11">
        <v>469.6413291540628</v>
      </c>
      <c r="E151" s="11">
        <v>2.624022653737324</v>
      </c>
      <c r="F151" s="11">
        <v>1.6437446520392198</v>
      </c>
    </row>
    <row r="152" spans="1:6" ht="15">
      <c r="A152" s="11">
        <v>6.45</v>
      </c>
      <c r="B152" s="13">
        <v>3.5</v>
      </c>
      <c r="C152" s="11">
        <v>6.4675</v>
      </c>
      <c r="D152" s="11">
        <v>470.17928452959666</v>
      </c>
      <c r="E152" s="11">
        <v>2.640460100257716</v>
      </c>
      <c r="F152" s="11">
        <v>1.6456274958535884</v>
      </c>
    </row>
    <row r="153" spans="1:6" ht="15">
      <c r="A153" s="11">
        <v>6.485</v>
      </c>
      <c r="B153" s="13">
        <v>3.5</v>
      </c>
      <c r="C153" s="11">
        <v>6.5025</v>
      </c>
      <c r="D153" s="11">
        <v>470.7155777827332</v>
      </c>
      <c r="E153" s="11">
        <v>2.6569163752162517</v>
      </c>
      <c r="F153" s="11">
        <v>1.6475045222395663</v>
      </c>
    </row>
    <row r="154" spans="1:6" ht="15">
      <c r="A154" s="11">
        <v>6.52</v>
      </c>
      <c r="B154" s="13">
        <v>3.5</v>
      </c>
      <c r="C154" s="11">
        <v>6.5375</v>
      </c>
      <c r="D154" s="11">
        <v>471.2502144551006</v>
      </c>
      <c r="E154" s="11">
        <v>2.6733914204386475</v>
      </c>
      <c r="F154" s="11">
        <v>1.6493757505928521</v>
      </c>
    </row>
    <row r="155" spans="1:6" ht="15">
      <c r="A155" s="11">
        <v>6.555</v>
      </c>
      <c r="B155" s="13">
        <v>3.5</v>
      </c>
      <c r="C155" s="11">
        <v>6.5725</v>
      </c>
      <c r="D155" s="11">
        <v>471.78320007824266</v>
      </c>
      <c r="E155" s="11">
        <v>2.6898851779445763</v>
      </c>
      <c r="F155" s="11">
        <v>1.6512412002738492</v>
      </c>
    </row>
    <row r="156" spans="1:6" ht="15">
      <c r="A156" s="11">
        <v>6.59</v>
      </c>
      <c r="B156" s="13">
        <v>3.5</v>
      </c>
      <c r="C156" s="11">
        <v>6.6075</v>
      </c>
      <c r="D156" s="11">
        <v>472.314540173619</v>
      </c>
      <c r="E156" s="11">
        <v>2.706397589947315</v>
      </c>
      <c r="F156" s="11">
        <v>1.6531008906076663</v>
      </c>
    </row>
    <row r="157" spans="1:6" ht="15">
      <c r="A157" s="11">
        <v>6.625</v>
      </c>
      <c r="B157" s="13">
        <v>5</v>
      </c>
      <c r="C157" s="11">
        <v>6.65</v>
      </c>
      <c r="D157" s="11">
        <v>472.95753457137505</v>
      </c>
      <c r="E157" s="11">
        <v>2.722928598853392</v>
      </c>
      <c r="F157" s="11">
        <v>2.3647876728568753</v>
      </c>
    </row>
    <row r="158" spans="1:6" ht="15">
      <c r="A158" s="11">
        <v>6.675</v>
      </c>
      <c r="B158" s="13">
        <v>5</v>
      </c>
      <c r="C158" s="11">
        <v>6.7</v>
      </c>
      <c r="D158" s="11">
        <v>473.710915967</v>
      </c>
      <c r="E158" s="11">
        <v>2.7465764755819606</v>
      </c>
      <c r="F158" s="11">
        <v>2.368554579835</v>
      </c>
    </row>
    <row r="159" spans="1:6" ht="15">
      <c r="A159" s="11">
        <v>6.725</v>
      </c>
      <c r="B159" s="13">
        <v>3.5</v>
      </c>
      <c r="C159" s="11">
        <v>6.7425</v>
      </c>
      <c r="D159" s="11">
        <v>474.3486812615067</v>
      </c>
      <c r="E159" s="11">
        <v>2.7702620213803106</v>
      </c>
      <c r="F159" s="11">
        <v>1.6602203844152734</v>
      </c>
    </row>
    <row r="160" spans="1:6" ht="15">
      <c r="A160" s="11">
        <v>6.76</v>
      </c>
      <c r="B160" s="13">
        <v>3.5</v>
      </c>
      <c r="C160" s="11">
        <v>6.7775</v>
      </c>
      <c r="D160" s="11">
        <v>474.8721070055273</v>
      </c>
      <c r="E160" s="11">
        <v>2.7868642252244635</v>
      </c>
      <c r="F160" s="11">
        <v>1.6620523745193454</v>
      </c>
    </row>
    <row r="161" spans="1:6" ht="15">
      <c r="A161" s="11">
        <v>6.795</v>
      </c>
      <c r="B161" s="13">
        <v>3.5</v>
      </c>
      <c r="C161" s="11">
        <v>6.8125</v>
      </c>
      <c r="D161" s="11">
        <v>475.3939193592529</v>
      </c>
      <c r="E161" s="11">
        <v>2.803484748969657</v>
      </c>
      <c r="F161" s="11">
        <v>1.663878717757385</v>
      </c>
    </row>
    <row r="162" spans="1:6" ht="15">
      <c r="A162" s="11">
        <v>6.83</v>
      </c>
      <c r="B162" s="13">
        <v>3.5</v>
      </c>
      <c r="C162" s="11">
        <v>6.8475</v>
      </c>
      <c r="D162" s="11">
        <v>475.91412377499444</v>
      </c>
      <c r="E162" s="11">
        <v>2.8201235361472308</v>
      </c>
      <c r="F162" s="11">
        <v>1.6656994332124806</v>
      </c>
    </row>
    <row r="163" spans="1:6" ht="15">
      <c r="A163" s="11">
        <v>6.865</v>
      </c>
      <c r="B163" s="13">
        <v>3.5</v>
      </c>
      <c r="C163" s="11">
        <v>6.8825</v>
      </c>
      <c r="D163" s="11">
        <v>476.4327256949786</v>
      </c>
      <c r="E163" s="11">
        <v>2.8367805304793556</v>
      </c>
      <c r="F163" s="11">
        <v>1.6675145399324252</v>
      </c>
    </row>
    <row r="164" spans="1:6" ht="15">
      <c r="A164" s="11">
        <v>6.9</v>
      </c>
      <c r="B164" s="13">
        <v>3.5</v>
      </c>
      <c r="C164" s="11">
        <v>6.9175</v>
      </c>
      <c r="D164" s="11">
        <v>476.9497305513476</v>
      </c>
      <c r="E164" s="11">
        <v>2.85345567587868</v>
      </c>
      <c r="F164" s="11">
        <v>1.6693240569297165</v>
      </c>
    </row>
    <row r="165" spans="1:6" ht="15">
      <c r="A165" s="11">
        <v>6.935</v>
      </c>
      <c r="B165" s="13">
        <v>3.5</v>
      </c>
      <c r="C165" s="11">
        <v>6.9525</v>
      </c>
      <c r="D165" s="11">
        <v>477.46514376616</v>
      </c>
      <c r="E165" s="11">
        <v>2.870148916447977</v>
      </c>
      <c r="F165" s="11">
        <v>1.67112800318156</v>
      </c>
    </row>
    <row r="166" spans="1:6" ht="15">
      <c r="A166" s="11">
        <v>6.97</v>
      </c>
      <c r="B166" s="13">
        <v>3.5</v>
      </c>
      <c r="C166" s="11">
        <v>6.9875</v>
      </c>
      <c r="D166" s="11">
        <v>477.97897075138957</v>
      </c>
      <c r="E166" s="11">
        <v>2.8868601964797924</v>
      </c>
      <c r="F166" s="11">
        <v>1.6729263976298634</v>
      </c>
    </row>
    <row r="167" spans="1:6" ht="15">
      <c r="A167" s="11">
        <v>7.005</v>
      </c>
      <c r="B167" s="13">
        <v>5.5</v>
      </c>
      <c r="C167" s="11">
        <v>7.0325</v>
      </c>
      <c r="D167" s="11">
        <v>478.63728335262056</v>
      </c>
      <c r="E167" s="11">
        <v>2.9035894604560912</v>
      </c>
      <c r="F167" s="11">
        <v>2.632505058439413</v>
      </c>
    </row>
    <row r="168" spans="1:6" ht="15">
      <c r="A168" s="11">
        <v>7.06</v>
      </c>
      <c r="B168" s="13">
        <v>4.5</v>
      </c>
      <c r="C168" s="11">
        <v>7.0825</v>
      </c>
      <c r="D168" s="11">
        <v>479.3656908606979</v>
      </c>
      <c r="E168" s="11">
        <v>2.929914511040485</v>
      </c>
      <c r="F168" s="11">
        <v>2.1571456088731407</v>
      </c>
    </row>
    <row r="169" spans="1:6" ht="15">
      <c r="A169" s="11">
        <v>7.105</v>
      </c>
      <c r="B169" s="13">
        <v>5</v>
      </c>
      <c r="C169" s="11">
        <v>7.13</v>
      </c>
      <c r="D169" s="11">
        <v>480.0547171220342</v>
      </c>
      <c r="E169" s="11">
        <v>2.9514859671292166</v>
      </c>
      <c r="F169" s="11">
        <v>2.4002735856101713</v>
      </c>
    </row>
    <row r="170" spans="1:6" ht="15">
      <c r="A170" s="11">
        <v>7.155</v>
      </c>
      <c r="B170" s="13">
        <v>3.5</v>
      </c>
      <c r="C170" s="11">
        <v>7.1725</v>
      </c>
      <c r="D170" s="11">
        <v>480.6687800513844</v>
      </c>
      <c r="E170" s="11">
        <v>2.9754887029853183</v>
      </c>
      <c r="F170" s="11">
        <v>1.6823407301798452</v>
      </c>
    </row>
    <row r="171" spans="1:6" ht="15">
      <c r="A171" s="11">
        <v>7.19</v>
      </c>
      <c r="B171" s="13">
        <v>3.5</v>
      </c>
      <c r="C171" s="11">
        <v>7.2075</v>
      </c>
      <c r="D171" s="11">
        <v>481.17275973608173</v>
      </c>
      <c r="E171" s="11">
        <v>2.992312110287117</v>
      </c>
      <c r="F171" s="11">
        <v>1.684104659076286</v>
      </c>
    </row>
    <row r="172" spans="1:6" ht="15">
      <c r="A172" s="11">
        <v>7.225</v>
      </c>
      <c r="B172" s="13">
        <v>3.5</v>
      </c>
      <c r="C172" s="11">
        <v>7.2425</v>
      </c>
      <c r="D172" s="11">
        <v>481.6751923169148</v>
      </c>
      <c r="E172" s="11">
        <v>3.0091531568778795</v>
      </c>
      <c r="F172" s="11">
        <v>1.6858631731092018</v>
      </c>
    </row>
    <row r="173" spans="1:6" ht="15">
      <c r="A173" s="11">
        <v>7.26</v>
      </c>
      <c r="B173" s="13">
        <v>3.5</v>
      </c>
      <c r="C173" s="11">
        <v>7.2775</v>
      </c>
      <c r="D173" s="11">
        <v>482.17608312230294</v>
      </c>
      <c r="E173" s="11">
        <v>3.0260117886089715</v>
      </c>
      <c r="F173" s="11">
        <v>1.6876162909280603</v>
      </c>
    </row>
    <row r="174" spans="1:6" ht="15">
      <c r="A174" s="11">
        <v>7.295</v>
      </c>
      <c r="B174" s="13">
        <v>3.5</v>
      </c>
      <c r="C174" s="11">
        <v>7.3125</v>
      </c>
      <c r="D174" s="11">
        <v>482.675437470581</v>
      </c>
      <c r="E174" s="11">
        <v>3.042887951518252</v>
      </c>
      <c r="F174" s="11">
        <v>1.6893640311470335</v>
      </c>
    </row>
    <row r="175" spans="1:6" ht="15">
      <c r="A175" s="11">
        <v>7.33</v>
      </c>
      <c r="B175" s="13">
        <v>3.5</v>
      </c>
      <c r="C175" s="11">
        <v>7.3475</v>
      </c>
      <c r="D175" s="11">
        <v>483.17326067000016</v>
      </c>
      <c r="E175" s="11">
        <v>3.059781591829722</v>
      </c>
      <c r="F175" s="11">
        <v>1.6911064123450006</v>
      </c>
    </row>
    <row r="176" spans="1:6" ht="15">
      <c r="A176" s="11">
        <v>7.365</v>
      </c>
      <c r="B176" s="13">
        <v>3.5</v>
      </c>
      <c r="C176" s="11">
        <v>7.3825</v>
      </c>
      <c r="D176" s="11">
        <v>483.66955801872666</v>
      </c>
      <c r="E176" s="11">
        <v>3.076692655953172</v>
      </c>
      <c r="F176" s="11">
        <v>1.6928434530655434</v>
      </c>
    </row>
    <row r="177" spans="1:6" ht="15">
      <c r="A177" s="11">
        <v>7.4</v>
      </c>
      <c r="B177" s="13">
        <v>3.5</v>
      </c>
      <c r="C177" s="11">
        <v>7.4175</v>
      </c>
      <c r="D177" s="11">
        <v>484.1643348048433</v>
      </c>
      <c r="E177" s="11">
        <v>3.0936210904838277</v>
      </c>
      <c r="F177" s="11">
        <v>1.6945751718169515</v>
      </c>
    </row>
    <row r="178" spans="1:6" ht="15">
      <c r="A178" s="11">
        <v>7.435</v>
      </c>
      <c r="B178" s="13">
        <v>3.5</v>
      </c>
      <c r="C178" s="11">
        <v>7.4525</v>
      </c>
      <c r="D178" s="11">
        <v>484.65759630634807</v>
      </c>
      <c r="E178" s="11">
        <v>3.1105668422019974</v>
      </c>
      <c r="F178" s="11">
        <v>1.6963015870722182</v>
      </c>
    </row>
    <row r="179" spans="1:6" ht="15">
      <c r="A179" s="11">
        <v>7.47</v>
      </c>
      <c r="B179" s="13">
        <v>3.5</v>
      </c>
      <c r="C179" s="11">
        <v>7.4875</v>
      </c>
      <c r="D179" s="11">
        <v>485.1493477911554</v>
      </c>
      <c r="E179" s="11">
        <v>3.1275298580727195</v>
      </c>
      <c r="F179" s="11">
        <v>1.6980227172690439</v>
      </c>
    </row>
    <row r="180" spans="1:6" ht="15">
      <c r="A180" s="11">
        <v>7.505</v>
      </c>
      <c r="B180" s="13">
        <v>3.5</v>
      </c>
      <c r="C180" s="11">
        <v>7.5225</v>
      </c>
      <c r="D180" s="11">
        <v>485.63959451709457</v>
      </c>
      <c r="E180" s="11">
        <v>3.14451008524541</v>
      </c>
      <c r="F180" s="11">
        <v>1.6997385808098309</v>
      </c>
    </row>
    <row r="181" spans="1:6" ht="15">
      <c r="A181" s="11">
        <v>7.54</v>
      </c>
      <c r="B181" s="13">
        <v>5</v>
      </c>
      <c r="C181" s="11">
        <v>7.565</v>
      </c>
      <c r="D181" s="11">
        <v>486.23287869163744</v>
      </c>
      <c r="E181" s="11">
        <v>3.1615074710535085</v>
      </c>
      <c r="F181" s="11">
        <v>2.4311643934581872</v>
      </c>
    </row>
    <row r="182" spans="1:6" ht="15">
      <c r="A182" s="11">
        <v>7.59</v>
      </c>
      <c r="B182" s="13">
        <v>5</v>
      </c>
      <c r="C182" s="11">
        <v>7.615</v>
      </c>
      <c r="D182" s="11">
        <v>486.9280420713947</v>
      </c>
      <c r="E182" s="11">
        <v>3.1858191149880906</v>
      </c>
      <c r="F182" s="11">
        <v>2.4346402103569735</v>
      </c>
    </row>
    <row r="183" spans="1:6" ht="15">
      <c r="A183" s="11">
        <v>7.64</v>
      </c>
      <c r="B183" s="13">
        <v>3.5</v>
      </c>
      <c r="C183" s="11">
        <v>7.6575</v>
      </c>
      <c r="D183" s="11">
        <v>487.5165464182589</v>
      </c>
      <c r="E183" s="11">
        <v>3.21016551709166</v>
      </c>
      <c r="F183" s="11">
        <v>1.706307912463906</v>
      </c>
    </row>
    <row r="184" spans="1:6" ht="15">
      <c r="A184" s="11">
        <v>7.675</v>
      </c>
      <c r="B184" s="13">
        <v>3.5</v>
      </c>
      <c r="C184" s="11">
        <v>7.6925</v>
      </c>
      <c r="D184" s="11">
        <v>487.99955877748954</v>
      </c>
      <c r="E184" s="11">
        <v>3.227228596216299</v>
      </c>
      <c r="F184" s="11">
        <v>1.7079984557212133</v>
      </c>
    </row>
    <row r="185" spans="1:6" ht="15">
      <c r="A185" s="11">
        <v>7.71</v>
      </c>
      <c r="B185" s="13">
        <v>3.5</v>
      </c>
      <c r="C185" s="11">
        <v>7.7275</v>
      </c>
      <c r="D185" s="11">
        <v>488.481096971206</v>
      </c>
      <c r="E185" s="11">
        <v>3.2443085807735113</v>
      </c>
      <c r="F185" s="11">
        <v>1.709683839399221</v>
      </c>
    </row>
    <row r="186" spans="1:6" ht="15">
      <c r="A186" s="11">
        <v>7.745</v>
      </c>
      <c r="B186" s="13">
        <v>3.5</v>
      </c>
      <c r="C186" s="11">
        <v>7.7625</v>
      </c>
      <c r="D186" s="11">
        <v>488.9611661880889</v>
      </c>
      <c r="E186" s="11">
        <v>3.2614054191675033</v>
      </c>
      <c r="F186" s="11">
        <v>1.711364081658311</v>
      </c>
    </row>
    <row r="187" spans="1:6" ht="15">
      <c r="A187" s="11">
        <v>7.78</v>
      </c>
      <c r="B187" s="13">
        <v>3.5</v>
      </c>
      <c r="C187" s="11">
        <v>7.7975</v>
      </c>
      <c r="D187" s="11">
        <v>489.4397716067351</v>
      </c>
      <c r="E187" s="11">
        <v>3.2785190599840863</v>
      </c>
      <c r="F187" s="11">
        <v>1.713039200623573</v>
      </c>
    </row>
    <row r="188" spans="1:6" ht="15">
      <c r="A188" s="11">
        <v>7.815</v>
      </c>
      <c r="B188" s="13">
        <v>3.5</v>
      </c>
      <c r="C188" s="11">
        <v>7.8325</v>
      </c>
      <c r="D188" s="11">
        <v>489.9169183956575</v>
      </c>
      <c r="E188" s="11">
        <v>3.295649451990322</v>
      </c>
      <c r="F188" s="11">
        <v>1.7147092143848013</v>
      </c>
    </row>
    <row r="189" spans="1:6" ht="15">
      <c r="A189" s="11">
        <v>7.85</v>
      </c>
      <c r="B189" s="13">
        <v>3.5</v>
      </c>
      <c r="C189" s="11">
        <v>7.8675</v>
      </c>
      <c r="D189" s="11">
        <v>490.3926117132844</v>
      </c>
      <c r="E189" s="11">
        <v>3.3127965441341702</v>
      </c>
      <c r="F189" s="11">
        <v>1.7163741409964954</v>
      </c>
    </row>
    <row r="190" spans="1:6" ht="15">
      <c r="A190" s="11">
        <v>7.885</v>
      </c>
      <c r="B190" s="13">
        <v>3.5</v>
      </c>
      <c r="C190" s="11">
        <v>7.9025</v>
      </c>
      <c r="D190" s="11">
        <v>490.8668567079599</v>
      </c>
      <c r="E190" s="11">
        <v>3.3299602855441353</v>
      </c>
      <c r="F190" s="11">
        <v>1.7180339984778596</v>
      </c>
    </row>
    <row r="191" spans="1:6" ht="15">
      <c r="A191" s="11">
        <v>7.92</v>
      </c>
      <c r="B191" s="13">
        <v>3.5</v>
      </c>
      <c r="C191" s="11">
        <v>7.9375</v>
      </c>
      <c r="D191" s="11">
        <v>491.3396585179443</v>
      </c>
      <c r="E191" s="11">
        <v>3.347140625528914</v>
      </c>
      <c r="F191" s="11">
        <v>1.7196888048128052</v>
      </c>
    </row>
    <row r="192" spans="1:6" ht="15">
      <c r="A192" s="11">
        <v>7.955</v>
      </c>
      <c r="B192" s="13">
        <v>5</v>
      </c>
      <c r="C192" s="11">
        <v>7.98</v>
      </c>
      <c r="D192" s="11">
        <v>491.91184218759525</v>
      </c>
      <c r="E192" s="11">
        <v>3.364337513577042</v>
      </c>
      <c r="F192" s="11">
        <v>2.4595592109379765</v>
      </c>
    </row>
    <row r="193" spans="1:6" ht="15">
      <c r="A193" s="11">
        <v>8.005</v>
      </c>
      <c r="B193" s="13">
        <v>5</v>
      </c>
      <c r="C193" s="11">
        <v>8.03</v>
      </c>
      <c r="D193" s="11">
        <v>492.58229716498823</v>
      </c>
      <c r="E193" s="11">
        <v>3.388933105686422</v>
      </c>
      <c r="F193" s="11">
        <v>2.4629114858249412</v>
      </c>
    </row>
    <row r="194" spans="1:6" ht="15">
      <c r="A194" s="11">
        <v>8.055</v>
      </c>
      <c r="B194" s="13">
        <v>5.5</v>
      </c>
      <c r="C194" s="11">
        <v>8.0825</v>
      </c>
      <c r="D194" s="11">
        <v>493.28314622889405</v>
      </c>
      <c r="E194" s="11">
        <v>3.4135622205446716</v>
      </c>
      <c r="F194" s="11">
        <v>2.7130573042589172</v>
      </c>
    </row>
    <row r="195" spans="1:6" ht="15">
      <c r="A195" s="11">
        <v>8.11</v>
      </c>
      <c r="B195" s="13">
        <v>5</v>
      </c>
      <c r="C195" s="11">
        <v>8.135</v>
      </c>
      <c r="D195" s="11">
        <v>493.9808072234897</v>
      </c>
      <c r="E195" s="11">
        <v>3.4406927935872607</v>
      </c>
      <c r="F195" s="11">
        <v>2.4699040361174482</v>
      </c>
    </row>
    <row r="196" spans="1:6" ht="15">
      <c r="A196" s="11">
        <v>8.16</v>
      </c>
      <c r="B196" s="13">
        <v>3</v>
      </c>
      <c r="C196" s="11">
        <v>8.175</v>
      </c>
      <c r="D196" s="11">
        <v>494.5102292029376</v>
      </c>
      <c r="E196" s="11">
        <v>3.465391833948435</v>
      </c>
      <c r="F196" s="11">
        <v>1.4835306876088128</v>
      </c>
    </row>
    <row r="197" spans="1:6" ht="15">
      <c r="A197" s="11">
        <v>8.19</v>
      </c>
      <c r="B197" s="13">
        <v>4.5</v>
      </c>
      <c r="C197" s="11">
        <v>8.2125</v>
      </c>
      <c r="D197" s="11">
        <v>495.0048972704717</v>
      </c>
      <c r="E197" s="11">
        <v>3.4802271408245233</v>
      </c>
      <c r="F197" s="11">
        <v>2.2275220377171228</v>
      </c>
    </row>
    <row r="198" spans="1:6" ht="15">
      <c r="A198" s="11">
        <v>8.235</v>
      </c>
      <c r="B198" s="13">
        <v>4</v>
      </c>
      <c r="C198" s="11">
        <v>8.255</v>
      </c>
      <c r="D198" s="11">
        <v>495.5635811726266</v>
      </c>
      <c r="E198" s="11">
        <v>3.5025023612016946</v>
      </c>
      <c r="F198" s="11">
        <v>1.9822543246905064</v>
      </c>
    </row>
    <row r="199" spans="1:6" ht="15">
      <c r="A199" s="11">
        <v>8.275</v>
      </c>
      <c r="B199" s="13">
        <v>4</v>
      </c>
      <c r="C199" s="11">
        <v>8.295</v>
      </c>
      <c r="D199" s="11">
        <v>496.0875262188938</v>
      </c>
      <c r="E199" s="11">
        <v>3.5223249044486</v>
      </c>
      <c r="F199" s="11">
        <v>1.9843501048755752</v>
      </c>
    </row>
    <row r="200" spans="1:6" ht="15">
      <c r="A200" s="11">
        <v>8.315</v>
      </c>
      <c r="B200" s="13">
        <v>4</v>
      </c>
      <c r="C200" s="11">
        <v>8.335</v>
      </c>
      <c r="D200" s="11">
        <v>496.60966064812067</v>
      </c>
      <c r="E200" s="11">
        <v>3.5421684054973555</v>
      </c>
      <c r="F200" s="11">
        <v>1.9864386425924827</v>
      </c>
    </row>
    <row r="201" spans="1:6" ht="15">
      <c r="A201" s="11">
        <v>8.355</v>
      </c>
      <c r="B201" s="13">
        <v>4</v>
      </c>
      <c r="C201" s="11">
        <v>8.375</v>
      </c>
      <c r="D201" s="11">
        <v>497.12999194531255</v>
      </c>
      <c r="E201" s="11">
        <v>3.56203279192328</v>
      </c>
      <c r="F201" s="11">
        <v>1.9885199677812502</v>
      </c>
    </row>
    <row r="202" spans="1:6" ht="15">
      <c r="A202" s="11">
        <v>8.395</v>
      </c>
      <c r="B202" s="13">
        <v>4</v>
      </c>
      <c r="C202" s="11">
        <v>8.415</v>
      </c>
      <c r="D202" s="11">
        <v>497.6485275782707</v>
      </c>
      <c r="E202" s="11">
        <v>3.5819179916010926</v>
      </c>
      <c r="F202" s="11">
        <v>1.9905941103130829</v>
      </c>
    </row>
    <row r="203" spans="1:6" ht="15">
      <c r="A203" s="11">
        <v>8.435</v>
      </c>
      <c r="B203" s="13">
        <v>4</v>
      </c>
      <c r="C203" s="11">
        <v>8.455</v>
      </c>
      <c r="D203" s="11">
        <v>498.1652749975937</v>
      </c>
      <c r="E203" s="11">
        <v>3.6018239327042236</v>
      </c>
      <c r="F203" s="11">
        <v>1.9926610999903749</v>
      </c>
    </row>
    <row r="204" spans="1:6" ht="15">
      <c r="A204" s="11">
        <v>8.475</v>
      </c>
      <c r="B204" s="13">
        <v>5</v>
      </c>
      <c r="C204" s="11">
        <v>8.5</v>
      </c>
      <c r="D204" s="11">
        <v>498.74448762500003</v>
      </c>
      <c r="E204" s="11">
        <v>3.6217505437041275</v>
      </c>
      <c r="F204" s="11">
        <v>2.4937224381250003</v>
      </c>
    </row>
    <row r="205" spans="1:6" ht="15">
      <c r="A205" s="11">
        <v>8.525</v>
      </c>
      <c r="B205" s="13">
        <v>5</v>
      </c>
      <c r="C205" s="11">
        <v>8.55</v>
      </c>
      <c r="D205" s="11">
        <v>499.385426705125</v>
      </c>
      <c r="E205" s="11">
        <v>3.6466877680853775</v>
      </c>
      <c r="F205" s="11">
        <v>2.4969271335256247</v>
      </c>
    </row>
    <row r="206" spans="1:6" ht="15">
      <c r="A206" s="11">
        <v>8.575</v>
      </c>
      <c r="B206" s="13">
        <v>4</v>
      </c>
      <c r="C206" s="11">
        <v>8.595</v>
      </c>
      <c r="D206" s="11">
        <v>499.9599159472582</v>
      </c>
      <c r="E206" s="11">
        <v>3.6716570394206336</v>
      </c>
      <c r="F206" s="11">
        <v>1.9998396637890328</v>
      </c>
    </row>
    <row r="207" spans="1:6" ht="15">
      <c r="A207" s="11">
        <v>8.615</v>
      </c>
      <c r="B207" s="13">
        <v>4</v>
      </c>
      <c r="C207" s="11">
        <v>8.635</v>
      </c>
      <c r="D207" s="11">
        <v>500.4687081451172</v>
      </c>
      <c r="E207" s="11">
        <v>3.691655436058524</v>
      </c>
      <c r="F207" s="11">
        <v>2.001874832580469</v>
      </c>
    </row>
    <row r="208" spans="1:6" ht="15">
      <c r="A208" s="11">
        <v>8.655</v>
      </c>
      <c r="B208" s="13">
        <v>4</v>
      </c>
      <c r="C208" s="11">
        <v>8.675</v>
      </c>
      <c r="D208" s="11">
        <v>500.975752800125</v>
      </c>
      <c r="E208" s="11">
        <v>3.7116741843843286</v>
      </c>
      <c r="F208" s="11">
        <v>2.0039030112005</v>
      </c>
    </row>
    <row r="209" spans="1:6" ht="15">
      <c r="A209" s="11">
        <v>8.695</v>
      </c>
      <c r="B209" s="13">
        <v>4</v>
      </c>
      <c r="C209" s="11">
        <v>8.715</v>
      </c>
      <c r="D209" s="11">
        <v>501.48105725105916</v>
      </c>
      <c r="E209" s="11">
        <v>3.7317132144963336</v>
      </c>
      <c r="F209" s="11">
        <v>2.0059242290042367</v>
      </c>
    </row>
    <row r="210" spans="1:6" ht="15">
      <c r="A210" s="11">
        <v>8.735</v>
      </c>
      <c r="B210" s="13">
        <v>4</v>
      </c>
      <c r="C210" s="11">
        <v>8.755</v>
      </c>
      <c r="D210" s="11">
        <v>501.98462881949416</v>
      </c>
      <c r="E210" s="11">
        <v>3.751772456786376</v>
      </c>
      <c r="F210" s="11">
        <v>2.0079385152779765</v>
      </c>
    </row>
    <row r="211" spans="1:6" ht="15">
      <c r="A211" s="11">
        <v>8.775</v>
      </c>
      <c r="B211" s="13">
        <v>4</v>
      </c>
      <c r="C211" s="11">
        <v>8.795</v>
      </c>
      <c r="D211" s="11">
        <v>502.4864748098013</v>
      </c>
      <c r="E211" s="11">
        <v>3.771851841939156</v>
      </c>
      <c r="F211" s="11">
        <v>2.009945899239205</v>
      </c>
    </row>
    <row r="212" spans="1:6" ht="15">
      <c r="A212" s="11">
        <v>8.815</v>
      </c>
      <c r="B212" s="13">
        <v>4</v>
      </c>
      <c r="C212" s="11">
        <v>8.835</v>
      </c>
      <c r="D212" s="11">
        <v>502.98660250914816</v>
      </c>
      <c r="E212" s="11">
        <v>3.791951300931548</v>
      </c>
      <c r="F212" s="11">
        <v>2.0119464100365927</v>
      </c>
    </row>
    <row r="213" spans="1:6" ht="15">
      <c r="A213" s="11">
        <v>8.855</v>
      </c>
      <c r="B213" s="13">
        <v>5</v>
      </c>
      <c r="C213" s="11">
        <v>8.88</v>
      </c>
      <c r="D213" s="11">
        <v>503.54720132753914</v>
      </c>
      <c r="E213" s="11">
        <v>3.812070765031914</v>
      </c>
      <c r="F213" s="11">
        <v>2.517736006637696</v>
      </c>
    </row>
    <row r="214" spans="1:6" ht="15">
      <c r="A214" s="11">
        <v>8.905</v>
      </c>
      <c r="B214" s="13">
        <v>5</v>
      </c>
      <c r="C214" s="11">
        <v>8.93</v>
      </c>
      <c r="D214" s="11">
        <v>504.1675616635021</v>
      </c>
      <c r="E214" s="11">
        <v>3.837248125098291</v>
      </c>
      <c r="F214" s="11">
        <v>2.5208378083175105</v>
      </c>
    </row>
    <row r="215" spans="1:6" ht="15">
      <c r="A215" s="11">
        <v>8.955</v>
      </c>
      <c r="B215" s="13">
        <v>3.5</v>
      </c>
      <c r="C215" s="11">
        <v>8.9725</v>
      </c>
      <c r="D215" s="11">
        <v>504.6927865050497</v>
      </c>
      <c r="E215" s="11">
        <v>3.862456503181466</v>
      </c>
      <c r="F215" s="11">
        <v>1.7664247527676737</v>
      </c>
    </row>
    <row r="216" spans="1:6" ht="15">
      <c r="A216" s="11">
        <v>8.99</v>
      </c>
      <c r="B216" s="13">
        <v>3.5</v>
      </c>
      <c r="C216" s="11">
        <v>9.0075</v>
      </c>
      <c r="D216" s="11">
        <v>505.12389494282996</v>
      </c>
      <c r="E216" s="11">
        <v>3.880120750709143</v>
      </c>
      <c r="F216" s="11">
        <v>1.7679336322999049</v>
      </c>
    </row>
    <row r="217" spans="1:6" ht="15">
      <c r="A217" s="11">
        <v>9.025</v>
      </c>
      <c r="B217" s="13">
        <v>3.5</v>
      </c>
      <c r="C217" s="11">
        <v>9.0425</v>
      </c>
      <c r="D217" s="11">
        <v>505.5537172332041</v>
      </c>
      <c r="E217" s="11">
        <v>3.897800087032142</v>
      </c>
      <c r="F217" s="11">
        <v>1.7694380103162142</v>
      </c>
    </row>
    <row r="218" spans="1:6" ht="15">
      <c r="A218" s="11">
        <v>9.06</v>
      </c>
      <c r="B218" s="13">
        <v>5</v>
      </c>
      <c r="C218" s="11">
        <v>9.085</v>
      </c>
      <c r="D218" s="11">
        <v>506.0739221465995</v>
      </c>
      <c r="E218" s="11">
        <v>3.915494467135304</v>
      </c>
      <c r="F218" s="11">
        <v>2.530369610732998</v>
      </c>
    </row>
    <row r="219" spans="1:6" ht="15">
      <c r="A219" s="11">
        <v>9.11</v>
      </c>
      <c r="B219" s="13">
        <v>5</v>
      </c>
      <c r="C219" s="11">
        <v>9.135</v>
      </c>
      <c r="D219" s="11">
        <v>506.6835207202447</v>
      </c>
      <c r="E219" s="11">
        <v>3.940798163242634</v>
      </c>
      <c r="F219" s="11">
        <v>2.5334176036012233</v>
      </c>
    </row>
    <row r="220" spans="1:6" ht="15">
      <c r="A220" s="11">
        <v>9.16</v>
      </c>
      <c r="B220" s="13">
        <v>3</v>
      </c>
      <c r="C220" s="11">
        <v>9.175</v>
      </c>
      <c r="D220" s="11">
        <v>507.16933473481254</v>
      </c>
      <c r="E220" s="11">
        <v>3.9661323392786465</v>
      </c>
      <c r="F220" s="11">
        <v>1.5215080042044375</v>
      </c>
    </row>
    <row r="221" spans="1:6" ht="15">
      <c r="A221" s="11">
        <v>9.19</v>
      </c>
      <c r="B221" s="13">
        <v>4.5</v>
      </c>
      <c r="C221" s="11">
        <v>9.2125</v>
      </c>
      <c r="D221" s="11">
        <v>507.62328677562795</v>
      </c>
      <c r="E221" s="11">
        <v>3.981347419320691</v>
      </c>
      <c r="F221" s="11">
        <v>2.2843047904903258</v>
      </c>
    </row>
    <row r="222" spans="1:6" ht="15">
      <c r="A222" s="11">
        <v>9.235</v>
      </c>
      <c r="B222" s="13">
        <v>5</v>
      </c>
      <c r="C222" s="11">
        <v>9.26</v>
      </c>
      <c r="D222" s="11">
        <v>508.1962201106672</v>
      </c>
      <c r="E222" s="11">
        <v>4.004190467225595</v>
      </c>
      <c r="F222" s="11">
        <v>2.5409811005533363</v>
      </c>
    </row>
    <row r="223" spans="1:6" ht="15">
      <c r="A223" s="11">
        <v>9.285</v>
      </c>
      <c r="B223" s="13">
        <v>3.7</v>
      </c>
      <c r="C223" s="11">
        <v>9.3035</v>
      </c>
      <c r="D223" s="11">
        <v>508.7188837873716</v>
      </c>
      <c r="E223" s="11">
        <v>4.029600278231128</v>
      </c>
      <c r="F223" s="11">
        <v>1.882259870013275</v>
      </c>
    </row>
    <row r="224" spans="1:6" ht="15">
      <c r="A224" s="11">
        <v>9.322</v>
      </c>
      <c r="B224" s="13">
        <v>3.7</v>
      </c>
      <c r="C224" s="11">
        <v>9.340499999999999</v>
      </c>
      <c r="D224" s="11">
        <v>509.16193341518783</v>
      </c>
      <c r="E224" s="11">
        <v>4.048422876931261</v>
      </c>
      <c r="F224" s="11">
        <v>1.8838991536361949</v>
      </c>
    </row>
    <row r="225" spans="1:6" ht="15">
      <c r="A225" s="11">
        <v>9.359</v>
      </c>
      <c r="B225" s="13">
        <v>3.7</v>
      </c>
      <c r="C225" s="11">
        <v>9.3775</v>
      </c>
      <c r="D225" s="11">
        <v>509.6035963922805</v>
      </c>
      <c r="E225" s="11">
        <v>4.067261868467623</v>
      </c>
      <c r="F225" s="11">
        <v>1.885533306651438</v>
      </c>
    </row>
    <row r="226" spans="1:6" ht="15">
      <c r="A226" s="11">
        <v>9.396</v>
      </c>
      <c r="B226" s="13">
        <v>3.7</v>
      </c>
      <c r="C226" s="11">
        <v>9.4145</v>
      </c>
      <c r="D226" s="11">
        <v>510.04387828731484</v>
      </c>
      <c r="E226" s="11">
        <v>4.086117201534138</v>
      </c>
      <c r="F226" s="11">
        <v>1.8871623496630647</v>
      </c>
    </row>
    <row r="227" spans="1:6" ht="15">
      <c r="A227" s="11">
        <v>9.433</v>
      </c>
      <c r="B227" s="13">
        <v>3.7</v>
      </c>
      <c r="C227" s="11">
        <v>9.4515</v>
      </c>
      <c r="D227" s="11">
        <v>510.4827846563618</v>
      </c>
      <c r="E227" s="11">
        <v>4.104988825030769</v>
      </c>
      <c r="F227" s="11">
        <v>1.8887863032285386</v>
      </c>
    </row>
    <row r="228" spans="1:6" ht="15">
      <c r="A228" s="11">
        <v>9.47</v>
      </c>
      <c r="B228" s="13">
        <v>3.7</v>
      </c>
      <c r="C228" s="11">
        <v>9.4885</v>
      </c>
      <c r="D228" s="11">
        <v>510.9203210428976</v>
      </c>
      <c r="E228" s="11">
        <v>4.123876688063054</v>
      </c>
      <c r="F228" s="11">
        <v>1.8904051878587214</v>
      </c>
    </row>
    <row r="229" spans="1:6" ht="15">
      <c r="A229" s="11">
        <v>9.507</v>
      </c>
      <c r="B229" s="13">
        <v>3.7</v>
      </c>
      <c r="C229" s="11">
        <v>9.525500000000001</v>
      </c>
      <c r="D229" s="11">
        <v>511.35649297780446</v>
      </c>
      <c r="E229" s="11">
        <v>4.1427807399416405</v>
      </c>
      <c r="F229" s="11">
        <v>1.8920190240178767</v>
      </c>
    </row>
    <row r="230" spans="1:6" ht="15">
      <c r="A230" s="11">
        <v>9.544</v>
      </c>
      <c r="B230" s="13">
        <v>3.7</v>
      </c>
      <c r="C230" s="11">
        <v>9.5625</v>
      </c>
      <c r="D230" s="11">
        <v>511.79130597937</v>
      </c>
      <c r="E230" s="11">
        <v>4.161700930181819</v>
      </c>
      <c r="F230" s="11">
        <v>1.8936278321236693</v>
      </c>
    </row>
    <row r="231" spans="1:6" ht="15">
      <c r="A231" s="11">
        <v>9.581</v>
      </c>
      <c r="B231" s="13">
        <v>3.7</v>
      </c>
      <c r="C231" s="11">
        <v>9.599499999999999</v>
      </c>
      <c r="D231" s="11">
        <v>512.224765553288</v>
      </c>
      <c r="E231" s="11">
        <v>4.180637208503056</v>
      </c>
      <c r="F231" s="11">
        <v>1.8952316325471656</v>
      </c>
    </row>
    <row r="232" spans="1:6" ht="15">
      <c r="A232" s="11">
        <v>9.618</v>
      </c>
      <c r="B232" s="13">
        <v>3.7</v>
      </c>
      <c r="C232" s="11">
        <v>9.6365</v>
      </c>
      <c r="D232" s="11">
        <v>512.6568771926571</v>
      </c>
      <c r="E232" s="11">
        <v>4.199589524828527</v>
      </c>
      <c r="F232" s="11">
        <v>1.8968304456128318</v>
      </c>
    </row>
    <row r="233" spans="1:6" ht="15">
      <c r="A233" s="11">
        <v>9.655</v>
      </c>
      <c r="B233" s="13">
        <v>3.7</v>
      </c>
      <c r="C233" s="11">
        <v>9.6735</v>
      </c>
      <c r="D233" s="11">
        <v>513.0876463779824</v>
      </c>
      <c r="E233" s="11">
        <v>4.218557829284655</v>
      </c>
      <c r="F233" s="11">
        <v>1.898424291598535</v>
      </c>
    </row>
    <row r="234" spans="1:6" ht="15">
      <c r="A234" s="11">
        <v>9.692</v>
      </c>
      <c r="B234" s="13">
        <v>3.8</v>
      </c>
      <c r="C234" s="11">
        <v>9.711</v>
      </c>
      <c r="D234" s="11">
        <v>513.5228725843217</v>
      </c>
      <c r="E234" s="11">
        <v>4.2375420722006405</v>
      </c>
      <c r="F234" s="11">
        <v>1.9513869158204225</v>
      </c>
    </row>
    <row r="235" spans="1:6" ht="15">
      <c r="A235" s="11">
        <v>9.73</v>
      </c>
      <c r="B235" s="13">
        <v>5</v>
      </c>
      <c r="C235" s="11">
        <v>9.755</v>
      </c>
      <c r="D235" s="11">
        <v>514.0317945877293</v>
      </c>
      <c r="E235" s="11">
        <v>4.2570559413588445</v>
      </c>
      <c r="F235" s="11">
        <v>2.5701589729386463</v>
      </c>
    </row>
    <row r="236" spans="1:6" ht="15">
      <c r="A236" s="11">
        <v>9.78</v>
      </c>
      <c r="B236" s="13">
        <v>5</v>
      </c>
      <c r="C236" s="11">
        <v>9.805</v>
      </c>
      <c r="D236" s="11">
        <v>514.6078411021736</v>
      </c>
      <c r="E236" s="11">
        <v>4.282757531088231</v>
      </c>
      <c r="F236" s="11">
        <v>2.5730392055108675</v>
      </c>
    </row>
    <row r="237" spans="1:6" ht="15">
      <c r="A237" s="11">
        <v>9.83</v>
      </c>
      <c r="B237" s="13">
        <v>3.7</v>
      </c>
      <c r="C237" s="11">
        <v>9.848500000000001</v>
      </c>
      <c r="D237" s="11">
        <v>515.1070437449398</v>
      </c>
      <c r="E237" s="11">
        <v>4.30848792314334</v>
      </c>
      <c r="F237" s="11">
        <v>1.9058960618562772</v>
      </c>
    </row>
    <row r="238" spans="1:6" ht="15">
      <c r="A238" s="11">
        <v>9.867</v>
      </c>
      <c r="B238" s="13">
        <v>3.7</v>
      </c>
      <c r="C238" s="11">
        <v>9.8855</v>
      </c>
      <c r="D238" s="11">
        <v>515.5302260686316</v>
      </c>
      <c r="E238" s="11">
        <v>4.327546883761903</v>
      </c>
      <c r="F238" s="11">
        <v>1.9074618364539366</v>
      </c>
    </row>
    <row r="239" spans="1:6" ht="15">
      <c r="A239" s="11">
        <v>9.904</v>
      </c>
      <c r="B239" s="13">
        <v>3.7</v>
      </c>
      <c r="C239" s="11">
        <v>9.9225</v>
      </c>
      <c r="D239" s="11">
        <v>515.9521024930215</v>
      </c>
      <c r="E239" s="11">
        <v>4.346621502126442</v>
      </c>
      <c r="F239" s="11">
        <v>1.9090227792241796</v>
      </c>
    </row>
    <row r="240" spans="1:6" ht="15">
      <c r="A240" s="11">
        <v>9.941</v>
      </c>
      <c r="B240" s="13">
        <v>3.7</v>
      </c>
      <c r="C240" s="11">
        <v>9.9595</v>
      </c>
      <c r="D240" s="11">
        <v>516.3726784012633</v>
      </c>
      <c r="E240" s="11">
        <v>4.365711729918684</v>
      </c>
      <c r="F240" s="11">
        <v>1.9105789100846744</v>
      </c>
    </row>
    <row r="241" spans="1:6" ht="15">
      <c r="A241" s="11">
        <v>9.978</v>
      </c>
      <c r="B241" s="13">
        <v>3.7</v>
      </c>
      <c r="C241" s="11">
        <v>9.996500000000001</v>
      </c>
      <c r="D241" s="11">
        <v>516.7919591639162</v>
      </c>
      <c r="E241" s="11">
        <v>4.38481751901953</v>
      </c>
      <c r="F241" s="11">
        <v>1.91213024890649</v>
      </c>
    </row>
    <row r="242" spans="1:6" ht="15">
      <c r="A242" s="11">
        <v>10.015</v>
      </c>
      <c r="B242" s="13">
        <v>3.5</v>
      </c>
      <c r="C242" s="11">
        <v>10.0325</v>
      </c>
      <c r="D242" s="11">
        <v>517.1986699978094</v>
      </c>
      <c r="E242" s="11">
        <v>4.4039388215085955</v>
      </c>
      <c r="F242" s="11">
        <v>1.810195344992333</v>
      </c>
    </row>
    <row r="243" spans="1:6" ht="15">
      <c r="A243" s="11">
        <v>10.05</v>
      </c>
      <c r="B243" s="13">
        <v>5.5</v>
      </c>
      <c r="C243" s="11">
        <v>10.0775</v>
      </c>
      <c r="D243" s="11">
        <v>517.7053489927264</v>
      </c>
      <c r="E243" s="11">
        <v>4.422040774958519</v>
      </c>
      <c r="F243" s="11">
        <v>2.847379419459995</v>
      </c>
    </row>
    <row r="244" spans="1:6" ht="15">
      <c r="A244" s="11">
        <v>10.105</v>
      </c>
      <c r="B244" s="13">
        <v>5</v>
      </c>
      <c r="C244" s="11">
        <v>10.13</v>
      </c>
      <c r="D244" s="11">
        <v>518.2940857186143</v>
      </c>
      <c r="E244" s="11">
        <v>4.4505145691531185</v>
      </c>
      <c r="F244" s="11">
        <v>2.5914704285930714</v>
      </c>
    </row>
    <row r="245" spans="1:6" ht="15">
      <c r="A245" s="11">
        <v>10.155</v>
      </c>
      <c r="B245" s="13">
        <v>3.5</v>
      </c>
      <c r="C245" s="11">
        <v>10.1725</v>
      </c>
      <c r="D245" s="11">
        <v>518.7688078206932</v>
      </c>
      <c r="E245" s="11">
        <v>4.47642927343905</v>
      </c>
      <c r="F245" s="11">
        <v>1.815690827372426</v>
      </c>
    </row>
    <row r="246" spans="1:6" ht="15">
      <c r="A246" s="11">
        <v>10.19</v>
      </c>
      <c r="B246" s="13">
        <v>3.5</v>
      </c>
      <c r="C246" s="11">
        <v>10.2075</v>
      </c>
      <c r="D246" s="11">
        <v>519.1585023827955</v>
      </c>
      <c r="E246" s="11">
        <v>4.494586181712774</v>
      </c>
      <c r="F246" s="11">
        <v>1.8170547583397842</v>
      </c>
    </row>
    <row r="247" spans="1:6" ht="15">
      <c r="A247" s="11">
        <v>10.225</v>
      </c>
      <c r="B247" s="13">
        <v>3.5</v>
      </c>
      <c r="C247" s="11">
        <v>10.2425</v>
      </c>
      <c r="D247" s="11">
        <v>519.5470699508636</v>
      </c>
      <c r="E247" s="11">
        <v>4.512756729296171</v>
      </c>
      <c r="F247" s="11">
        <v>1.8184147448280228</v>
      </c>
    </row>
    <row r="248" spans="1:6" ht="15">
      <c r="A248" s="11">
        <v>10.26</v>
      </c>
      <c r="B248" s="13">
        <v>3.5</v>
      </c>
      <c r="C248" s="11">
        <v>10.2775</v>
      </c>
      <c r="D248" s="11">
        <v>519.9345149889566</v>
      </c>
      <c r="E248" s="11">
        <v>4.5309408767444515</v>
      </c>
      <c r="F248" s="11">
        <v>1.8197708024613481</v>
      </c>
    </row>
    <row r="249" spans="1:6" ht="15">
      <c r="A249" s="11">
        <v>10.295</v>
      </c>
      <c r="B249" s="13">
        <v>3.5</v>
      </c>
      <c r="C249" s="11">
        <v>10.3125</v>
      </c>
      <c r="D249" s="11">
        <v>520.3208419510498</v>
      </c>
      <c r="E249" s="11">
        <v>4.549138584769065</v>
      </c>
      <c r="F249" s="11">
        <v>1.8211229468286745</v>
      </c>
    </row>
    <row r="250" spans="1:6" ht="15">
      <c r="A250" s="11">
        <v>10.33</v>
      </c>
      <c r="B250" s="13">
        <v>3.5</v>
      </c>
      <c r="C250" s="11">
        <v>10.3475</v>
      </c>
      <c r="D250" s="11">
        <v>520.7060552810339</v>
      </c>
      <c r="E250" s="11">
        <v>4.567349814237352</v>
      </c>
      <c r="F250" s="11">
        <v>1.8224711934836186</v>
      </c>
    </row>
    <row r="251" spans="1:6" ht="15">
      <c r="A251" s="11">
        <v>10.365</v>
      </c>
      <c r="B251" s="13">
        <v>3.5</v>
      </c>
      <c r="C251" s="11">
        <v>10.3825</v>
      </c>
      <c r="D251" s="11">
        <v>521.0901594127154</v>
      </c>
      <c r="E251" s="11">
        <v>4.585574526172189</v>
      </c>
      <c r="F251" s="11">
        <v>1.823815557944504</v>
      </c>
    </row>
    <row r="252" spans="1:6" ht="15">
      <c r="A252" s="11">
        <v>10.4</v>
      </c>
      <c r="B252" s="13">
        <v>3.5</v>
      </c>
      <c r="C252" s="11">
        <v>10.4175</v>
      </c>
      <c r="D252" s="11">
        <v>521.4731587698171</v>
      </c>
      <c r="E252" s="11">
        <v>4.603812681751633</v>
      </c>
      <c r="F252" s="11">
        <v>1.82515605569436</v>
      </c>
    </row>
    <row r="253" spans="1:6" ht="15">
      <c r="A253" s="11">
        <v>10.435</v>
      </c>
      <c r="B253" s="13">
        <v>3.5</v>
      </c>
      <c r="C253" s="11">
        <v>10.4525</v>
      </c>
      <c r="D253" s="11">
        <v>521.8550577659769</v>
      </c>
      <c r="E253" s="11">
        <v>4.622064242308577</v>
      </c>
      <c r="F253" s="11">
        <v>1.826492702180919</v>
      </c>
    </row>
    <row r="254" spans="1:6" ht="15">
      <c r="A254" s="11">
        <v>10.47</v>
      </c>
      <c r="B254" s="13">
        <v>3.5</v>
      </c>
      <c r="C254" s="11">
        <v>10.4875</v>
      </c>
      <c r="D254" s="11">
        <v>522.2358608047491</v>
      </c>
      <c r="E254" s="11">
        <v>4.640329169330386</v>
      </c>
      <c r="F254" s="11">
        <v>1.827825512816622</v>
      </c>
    </row>
    <row r="255" spans="1:6" ht="15">
      <c r="A255" s="11">
        <v>10.505</v>
      </c>
      <c r="B255" s="13">
        <v>3.5</v>
      </c>
      <c r="C255" s="11">
        <v>10.5225</v>
      </c>
      <c r="D255" s="11">
        <v>522.6155722796034</v>
      </c>
      <c r="E255" s="11">
        <v>4.658607424458552</v>
      </c>
      <c r="F255" s="11">
        <v>1.829154502978612</v>
      </c>
    </row>
    <row r="256" spans="1:6" ht="15">
      <c r="A256" s="11">
        <v>10.54</v>
      </c>
      <c r="B256" s="13">
        <v>5</v>
      </c>
      <c r="C256" s="11">
        <v>10.565</v>
      </c>
      <c r="D256" s="11">
        <v>523.0751893270225</v>
      </c>
      <c r="E256" s="11">
        <v>4.676898969488338</v>
      </c>
      <c r="F256" s="11">
        <v>2.6153759466351123</v>
      </c>
    </row>
    <row r="257" spans="1:6" ht="15">
      <c r="A257" s="11">
        <v>10.59</v>
      </c>
      <c r="B257" s="13">
        <v>5</v>
      </c>
      <c r="C257" s="11">
        <v>10.615</v>
      </c>
      <c r="D257" s="11">
        <v>523.6138735443798</v>
      </c>
      <c r="E257" s="11">
        <v>4.703052728954689</v>
      </c>
      <c r="F257" s="11">
        <v>2.6180693677218994</v>
      </c>
    </row>
    <row r="258" spans="1:6" ht="15">
      <c r="A258" s="11">
        <v>10.64</v>
      </c>
      <c r="B258" s="13">
        <v>3.5</v>
      </c>
      <c r="C258" s="11">
        <v>10.6575</v>
      </c>
      <c r="D258" s="11">
        <v>524.0700286590725</v>
      </c>
      <c r="E258" s="11">
        <v>4.729233422631908</v>
      </c>
      <c r="F258" s="11">
        <v>1.8342451003067537</v>
      </c>
    </row>
    <row r="259" spans="1:6" ht="15">
      <c r="A259" s="11">
        <v>10.675</v>
      </c>
      <c r="B259" s="13">
        <v>3.5</v>
      </c>
      <c r="C259" s="11">
        <v>10.6925</v>
      </c>
      <c r="D259" s="11">
        <v>524.4445004190384</v>
      </c>
      <c r="E259" s="11">
        <v>4.747575873634975</v>
      </c>
      <c r="F259" s="11">
        <v>1.835555751466634</v>
      </c>
    </row>
    <row r="260" spans="1:6" ht="15">
      <c r="A260" s="11">
        <v>10.71</v>
      </c>
      <c r="B260" s="13">
        <v>3.5</v>
      </c>
      <c r="C260" s="11">
        <v>10.7275</v>
      </c>
      <c r="D260" s="11">
        <v>524.8179061457598</v>
      </c>
      <c r="E260" s="11">
        <v>4.7659314311496415</v>
      </c>
      <c r="F260" s="11">
        <v>1.8368626715101595</v>
      </c>
    </row>
    <row r="261" spans="1:6" ht="15">
      <c r="A261" s="11">
        <v>10.745</v>
      </c>
      <c r="B261" s="13">
        <v>3.5</v>
      </c>
      <c r="C261" s="11">
        <v>10.7625</v>
      </c>
      <c r="D261" s="11">
        <v>525.1902501635575</v>
      </c>
      <c r="E261" s="11">
        <v>4.784300057864743</v>
      </c>
      <c r="F261" s="11">
        <v>1.838165875572451</v>
      </c>
    </row>
    <row r="262" spans="1:6" ht="15">
      <c r="A262" s="11">
        <v>10.78</v>
      </c>
      <c r="B262" s="13">
        <v>3.5</v>
      </c>
      <c r="C262" s="11">
        <v>10.7975</v>
      </c>
      <c r="D262" s="11">
        <v>525.561536786669</v>
      </c>
      <c r="E262" s="11">
        <v>4.802681716620468</v>
      </c>
      <c r="F262" s="11">
        <v>1.8394653787533413</v>
      </c>
    </row>
    <row r="263" spans="1:6" ht="15">
      <c r="A263" s="11">
        <v>10.815</v>
      </c>
      <c r="B263" s="13">
        <v>3.5</v>
      </c>
      <c r="C263" s="11">
        <v>10.8325</v>
      </c>
      <c r="D263" s="11">
        <v>525.9317703192463</v>
      </c>
      <c r="E263" s="11">
        <v>4.821076370408001</v>
      </c>
      <c r="F263" s="11">
        <v>1.840761196117362</v>
      </c>
    </row>
    <row r="264" spans="1:6" ht="15">
      <c r="A264" s="11">
        <v>10.85</v>
      </c>
      <c r="B264" s="13">
        <v>3.5</v>
      </c>
      <c r="C264" s="11">
        <v>10.8675</v>
      </c>
      <c r="D264" s="11">
        <v>526.3009550553581</v>
      </c>
      <c r="E264" s="11">
        <v>4.839483982369175</v>
      </c>
      <c r="F264" s="11">
        <v>1.8420533426937533</v>
      </c>
    </row>
    <row r="265" spans="1:6" ht="15">
      <c r="A265" s="11">
        <v>10.885</v>
      </c>
      <c r="B265" s="13">
        <v>3.5</v>
      </c>
      <c r="C265" s="11">
        <v>10.9025</v>
      </c>
      <c r="D265" s="11">
        <v>526.6690952789887</v>
      </c>
      <c r="E265" s="11">
        <v>4.857904515796112</v>
      </c>
      <c r="F265" s="11">
        <v>1.8433418334764606</v>
      </c>
    </row>
    <row r="266" spans="1:6" ht="15">
      <c r="A266" s="11">
        <v>10.92</v>
      </c>
      <c r="B266" s="13">
        <v>3.5</v>
      </c>
      <c r="C266" s="11">
        <v>10.9375</v>
      </c>
      <c r="D266" s="11">
        <v>527.036195264038</v>
      </c>
      <c r="E266" s="11">
        <v>4.876337934130877</v>
      </c>
      <c r="F266" s="11">
        <v>1.844626683424133</v>
      </c>
    </row>
    <row r="267" spans="1:6" ht="15">
      <c r="A267" s="11">
        <v>10.955</v>
      </c>
      <c r="B267" s="13">
        <v>3.5</v>
      </c>
      <c r="C267" s="11">
        <v>10.9725</v>
      </c>
      <c r="D267" s="11">
        <v>527.4022592743222</v>
      </c>
      <c r="E267" s="11">
        <v>4.894784200965118</v>
      </c>
      <c r="F267" s="11">
        <v>1.8459079074601275</v>
      </c>
    </row>
    <row r="268" spans="1:6" ht="15">
      <c r="A268" s="11">
        <v>10.99</v>
      </c>
      <c r="B268" s="13">
        <v>3.5</v>
      </c>
      <c r="C268" s="11">
        <v>11.0075</v>
      </c>
      <c r="D268" s="11">
        <v>527.7672915635725</v>
      </c>
      <c r="E268" s="11">
        <v>4.913243280039719</v>
      </c>
      <c r="F268" s="11">
        <v>1.8471855204725038</v>
      </c>
    </row>
    <row r="269" spans="1:6" ht="15">
      <c r="A269" s="11">
        <v>11.025</v>
      </c>
      <c r="B269" s="13">
        <v>3.5</v>
      </c>
      <c r="C269" s="11">
        <v>11.0425</v>
      </c>
      <c r="D269" s="11">
        <v>528.1312963754366</v>
      </c>
      <c r="E269" s="11">
        <v>4.931715135244444</v>
      </c>
      <c r="F269" s="11">
        <v>1.848459537314028</v>
      </c>
    </row>
    <row r="270" spans="1:6" ht="15">
      <c r="A270" s="11">
        <v>11.06</v>
      </c>
      <c r="B270" s="13">
        <v>3.5</v>
      </c>
      <c r="C270" s="11">
        <v>11.0775</v>
      </c>
      <c r="D270" s="11">
        <v>528.4942779434776</v>
      </c>
      <c r="E270" s="11">
        <v>4.950199730617584</v>
      </c>
      <c r="F270" s="11">
        <v>1.8497299728021717</v>
      </c>
    </row>
    <row r="271" spans="1:6" ht="15">
      <c r="A271" s="11">
        <v>11.095</v>
      </c>
      <c r="B271" s="13">
        <v>3.5</v>
      </c>
      <c r="C271" s="11">
        <v>11.1125</v>
      </c>
      <c r="D271" s="11">
        <v>528.8562404911748</v>
      </c>
      <c r="E271" s="11">
        <v>4.968697030345606</v>
      </c>
      <c r="F271" s="11">
        <v>1.850996841719112</v>
      </c>
    </row>
    <row r="272" spans="1:6" ht="15">
      <c r="A272" s="11">
        <v>11.13</v>
      </c>
      <c r="B272" s="13">
        <v>5</v>
      </c>
      <c r="C272" s="11">
        <v>11.155</v>
      </c>
      <c r="D272" s="11">
        <v>529.2944025517381</v>
      </c>
      <c r="E272" s="11">
        <v>4.9872069987627965</v>
      </c>
      <c r="F272" s="11">
        <v>2.6464720127586903</v>
      </c>
    </row>
    <row r="273" spans="1:6" ht="15">
      <c r="A273" s="11">
        <v>11.18</v>
      </c>
      <c r="B273" s="13">
        <v>5.5</v>
      </c>
      <c r="C273" s="11">
        <v>11.2075</v>
      </c>
      <c r="D273" s="11">
        <v>529.8336069103668</v>
      </c>
      <c r="E273" s="11">
        <v>5.013671718890383</v>
      </c>
      <c r="F273" s="11">
        <v>2.9140848380070175</v>
      </c>
    </row>
    <row r="274" spans="1:6" ht="15">
      <c r="A274" s="11">
        <v>11.235</v>
      </c>
      <c r="B274" s="13">
        <v>3.5</v>
      </c>
      <c r="C274" s="11">
        <v>11.2525</v>
      </c>
      <c r="D274" s="11">
        <v>530.2939845951579</v>
      </c>
      <c r="E274" s="11">
        <v>5.042812567270453</v>
      </c>
      <c r="F274" s="11">
        <v>1.8560289460830526</v>
      </c>
    </row>
    <row r="275" spans="1:6" ht="15">
      <c r="A275" s="11">
        <v>11.27</v>
      </c>
      <c r="B275" s="13">
        <v>3.5</v>
      </c>
      <c r="C275" s="11">
        <v>11.2875</v>
      </c>
      <c r="D275" s="11">
        <v>530.6509150403741</v>
      </c>
      <c r="E275" s="11">
        <v>5.061372856731284</v>
      </c>
      <c r="F275" s="11">
        <v>1.8572782026413093</v>
      </c>
    </row>
    <row r="276" spans="1:6" ht="15">
      <c r="A276" s="11">
        <v>11.305</v>
      </c>
      <c r="B276" s="13">
        <v>3.5</v>
      </c>
      <c r="C276" s="11">
        <v>11.3225</v>
      </c>
      <c r="D276" s="11">
        <v>531.0068515943524</v>
      </c>
      <c r="E276" s="11">
        <v>5.079945638757697</v>
      </c>
      <c r="F276" s="11">
        <v>1.8585239805802332</v>
      </c>
    </row>
    <row r="277" spans="1:6" ht="15">
      <c r="A277" s="11">
        <v>11.34</v>
      </c>
      <c r="B277" s="13">
        <v>3.5</v>
      </c>
      <c r="C277" s="11">
        <v>11.3575</v>
      </c>
      <c r="D277" s="11">
        <v>531.3617984099824</v>
      </c>
      <c r="E277" s="11">
        <v>5.0985308785634995</v>
      </c>
      <c r="F277" s="11">
        <v>1.8597662944349385</v>
      </c>
    </row>
    <row r="278" spans="1:6" ht="15">
      <c r="A278" s="11">
        <v>11.375</v>
      </c>
      <c r="B278" s="13">
        <v>3.5</v>
      </c>
      <c r="C278" s="11">
        <v>11.3925</v>
      </c>
      <c r="D278" s="11">
        <v>531.7157596300698</v>
      </c>
      <c r="E278" s="11">
        <v>5.1171285415078485</v>
      </c>
      <c r="F278" s="11">
        <v>1.8610051587052443</v>
      </c>
    </row>
    <row r="279" spans="1:6" ht="15">
      <c r="A279" s="11">
        <v>11.41</v>
      </c>
      <c r="B279" s="13">
        <v>3.5</v>
      </c>
      <c r="C279" s="11">
        <v>11.4275</v>
      </c>
      <c r="D279" s="11">
        <v>532.0687393873357</v>
      </c>
      <c r="E279" s="11">
        <v>5.135738593094901</v>
      </c>
      <c r="F279" s="11">
        <v>1.862240587855675</v>
      </c>
    </row>
    <row r="280" spans="1:6" ht="15">
      <c r="A280" s="11">
        <v>11.445</v>
      </c>
      <c r="B280" s="13">
        <v>3.5</v>
      </c>
      <c r="C280" s="11">
        <v>11.4625</v>
      </c>
      <c r="D280" s="11">
        <v>532.4207418044169</v>
      </c>
      <c r="E280" s="11">
        <v>5.154360998973458</v>
      </c>
      <c r="F280" s="11">
        <v>1.863472596315459</v>
      </c>
    </row>
    <row r="281" spans="1:6" ht="15">
      <c r="A281" s="11">
        <v>11.48</v>
      </c>
      <c r="B281" s="13">
        <v>3.5</v>
      </c>
      <c r="C281" s="11">
        <v>11.4975</v>
      </c>
      <c r="D281" s="11">
        <v>532.7717709938669</v>
      </c>
      <c r="E281" s="11">
        <v>5.172995724936613</v>
      </c>
      <c r="F281" s="11">
        <v>1.864701198478534</v>
      </c>
    </row>
    <row r="282" spans="1:6" ht="15">
      <c r="A282" s="11">
        <v>11.515</v>
      </c>
      <c r="B282" s="13">
        <v>3.5</v>
      </c>
      <c r="C282" s="11">
        <v>11.5325</v>
      </c>
      <c r="D282" s="11">
        <v>533.1218310581536</v>
      </c>
      <c r="E282" s="11">
        <v>5.191642736921398</v>
      </c>
      <c r="F282" s="11">
        <v>1.8659264087035377</v>
      </c>
    </row>
    <row r="283" spans="1:6" ht="15">
      <c r="A283" s="11">
        <v>11.55</v>
      </c>
      <c r="B283" s="13">
        <v>3.5</v>
      </c>
      <c r="C283" s="11">
        <v>11.5675</v>
      </c>
      <c r="D283" s="11">
        <v>533.470926089662</v>
      </c>
      <c r="E283" s="11">
        <v>5.210302001008434</v>
      </c>
      <c r="F283" s="11">
        <v>1.8671482413138172</v>
      </c>
    </row>
    <row r="284" spans="1:6" ht="15">
      <c r="A284" s="11">
        <v>11.585</v>
      </c>
      <c r="B284" s="13">
        <v>3.5</v>
      </c>
      <c r="C284" s="11">
        <v>11.6025</v>
      </c>
      <c r="D284" s="11">
        <v>533.8190601706921</v>
      </c>
      <c r="E284" s="11">
        <v>5.228973483421572</v>
      </c>
      <c r="F284" s="11">
        <v>1.8683667105974222</v>
      </c>
    </row>
    <row r="285" spans="1:6" ht="15">
      <c r="A285" s="11">
        <v>11.62</v>
      </c>
      <c r="B285" s="13">
        <v>3.5</v>
      </c>
      <c r="C285" s="11">
        <v>11.6375</v>
      </c>
      <c r="D285" s="11">
        <v>534.16623737346</v>
      </c>
      <c r="E285" s="11">
        <v>5.247657150527546</v>
      </c>
      <c r="F285" s="11">
        <v>1.8695818308071102</v>
      </c>
    </row>
    <row r="286" spans="1:6" ht="15">
      <c r="A286" s="11">
        <v>11.655</v>
      </c>
      <c r="B286" s="13">
        <v>3.5</v>
      </c>
      <c r="C286" s="11">
        <v>11.6725</v>
      </c>
      <c r="D286" s="11">
        <v>534.5124617600974</v>
      </c>
      <c r="E286" s="11">
        <v>5.266352968835617</v>
      </c>
      <c r="F286" s="11">
        <v>1.870793616160341</v>
      </c>
    </row>
    <row r="287" spans="1:6" ht="15">
      <c r="A287" s="11">
        <v>11.69</v>
      </c>
      <c r="B287" s="13">
        <v>3.5</v>
      </c>
      <c r="C287" s="11">
        <v>11.7075</v>
      </c>
      <c r="D287" s="11">
        <v>534.8577373826524</v>
      </c>
      <c r="E287" s="11">
        <v>5.285060904997221</v>
      </c>
      <c r="F287" s="11">
        <v>1.8720020808392834</v>
      </c>
    </row>
    <row r="288" spans="1:6" ht="15">
      <c r="A288" s="11">
        <v>11.725</v>
      </c>
      <c r="B288" s="13">
        <v>3.5</v>
      </c>
      <c r="C288" s="11">
        <v>11.7425</v>
      </c>
      <c r="D288" s="11">
        <v>535.202068283088</v>
      </c>
      <c r="E288" s="11">
        <v>5.303780925805613</v>
      </c>
      <c r="F288" s="11">
        <v>1.873207238990808</v>
      </c>
    </row>
    <row r="289" spans="1:6" ht="15">
      <c r="A289" s="11">
        <v>11.76</v>
      </c>
      <c r="B289" s="13">
        <v>3.5</v>
      </c>
      <c r="C289" s="11">
        <v>11.7775</v>
      </c>
      <c r="D289" s="11">
        <v>535.5454584932835</v>
      </c>
      <c r="E289" s="11">
        <v>5.3225129981955215</v>
      </c>
      <c r="F289" s="11">
        <v>1.8744091047264924</v>
      </c>
    </row>
    <row r="290" spans="1:6" ht="15">
      <c r="A290" s="11">
        <v>11.795</v>
      </c>
      <c r="B290" s="13">
        <v>3.5</v>
      </c>
      <c r="C290" s="11">
        <v>11.8125</v>
      </c>
      <c r="D290" s="11">
        <v>535.8879120350342</v>
      </c>
      <c r="E290" s="11">
        <v>5.341257089242786</v>
      </c>
      <c r="F290" s="11">
        <v>1.8756076921226197</v>
      </c>
    </row>
    <row r="291" spans="1:6" ht="15">
      <c r="A291" s="11">
        <v>11.83</v>
      </c>
      <c r="B291" s="13">
        <v>3.5</v>
      </c>
      <c r="C291" s="11">
        <v>11.8475</v>
      </c>
      <c r="D291" s="11">
        <v>536.2294329200507</v>
      </c>
      <c r="E291" s="11">
        <v>5.360013166164013</v>
      </c>
      <c r="F291" s="11">
        <v>1.8768030152201778</v>
      </c>
    </row>
    <row r="292" spans="1:6" ht="15">
      <c r="A292" s="11">
        <v>11.865</v>
      </c>
      <c r="B292" s="13">
        <v>3.5</v>
      </c>
      <c r="C292" s="11">
        <v>11.8825</v>
      </c>
      <c r="D292" s="11">
        <v>536.57002514996</v>
      </c>
      <c r="E292" s="11">
        <v>5.378781196316215</v>
      </c>
      <c r="F292" s="11">
        <v>1.87799508802486</v>
      </c>
    </row>
    <row r="293" spans="1:6" ht="15">
      <c r="A293" s="11">
        <v>11.9</v>
      </c>
      <c r="B293" s="13">
        <v>3.5</v>
      </c>
      <c r="C293" s="11">
        <v>11.9175</v>
      </c>
      <c r="D293" s="11">
        <v>536.9096927163038</v>
      </c>
      <c r="E293" s="11">
        <v>5.3975611471964635</v>
      </c>
      <c r="F293" s="11">
        <v>1.8791839245070632</v>
      </c>
    </row>
    <row r="294" spans="1:6" ht="15">
      <c r="A294" s="11">
        <v>11.935</v>
      </c>
      <c r="B294" s="13">
        <v>3.5</v>
      </c>
      <c r="C294" s="11">
        <v>11.9525</v>
      </c>
      <c r="D294" s="11">
        <v>537.2484396005414</v>
      </c>
      <c r="E294" s="11">
        <v>5.4163529864415345</v>
      </c>
      <c r="F294" s="11">
        <v>1.8803695386018948</v>
      </c>
    </row>
    <row r="295" spans="1:6" ht="15">
      <c r="A295" s="11">
        <v>11.97</v>
      </c>
      <c r="B295" s="13">
        <v>5</v>
      </c>
      <c r="C295" s="11">
        <v>11.995</v>
      </c>
      <c r="D295" s="11">
        <v>537.6585430687292</v>
      </c>
      <c r="E295" s="11">
        <v>5.435156681827554</v>
      </c>
      <c r="F295" s="11">
        <v>2.6882927153436458</v>
      </c>
    </row>
    <row r="296" spans="1:6" ht="15">
      <c r="A296" s="11">
        <v>12.02</v>
      </c>
      <c r="B296" s="13">
        <v>5</v>
      </c>
      <c r="C296" s="11">
        <v>12.045</v>
      </c>
      <c r="D296" s="11">
        <v>538.1392968216375</v>
      </c>
      <c r="E296" s="11">
        <v>5.46203960898099</v>
      </c>
      <c r="F296" s="11">
        <v>2.6906964841081873</v>
      </c>
    </row>
    <row r="297" spans="1:6" ht="15">
      <c r="A297" s="11">
        <v>12.07</v>
      </c>
      <c r="B297" s="13">
        <v>3</v>
      </c>
      <c r="C297" s="11">
        <v>12.085</v>
      </c>
      <c r="D297" s="11">
        <v>538.5225676192646</v>
      </c>
      <c r="E297" s="11">
        <v>5.488946573822072</v>
      </c>
      <c r="F297" s="11">
        <v>1.6155677028577937</v>
      </c>
    </row>
    <row r="298" spans="1:6" ht="15">
      <c r="A298" s="11">
        <v>12.1</v>
      </c>
      <c r="B298" s="13">
        <v>3</v>
      </c>
      <c r="C298" s="11">
        <v>12.115</v>
      </c>
      <c r="D298" s="11">
        <v>538.8092474531222</v>
      </c>
      <c r="E298" s="11">
        <v>5.5051022508506495</v>
      </c>
      <c r="F298" s="11">
        <v>1.6164277423593667</v>
      </c>
    </row>
    <row r="299" spans="1:6" ht="15">
      <c r="A299" s="11">
        <v>12.13</v>
      </c>
      <c r="B299" s="13">
        <v>3</v>
      </c>
      <c r="C299" s="11">
        <v>12.145</v>
      </c>
      <c r="D299" s="11">
        <v>539.0952672349989</v>
      </c>
      <c r="E299" s="11">
        <v>5.521266528274243</v>
      </c>
      <c r="F299" s="11">
        <v>1.6172858017049967</v>
      </c>
    </row>
    <row r="300" spans="1:6" ht="15">
      <c r="A300" s="11">
        <v>12.16</v>
      </c>
      <c r="B300" s="13">
        <v>5.5</v>
      </c>
      <c r="C300" s="11">
        <v>12.1875</v>
      </c>
      <c r="D300" s="11">
        <v>539.4993368509523</v>
      </c>
      <c r="E300" s="11">
        <v>5.537439386291293</v>
      </c>
      <c r="F300" s="11">
        <v>2.9672463526802377</v>
      </c>
    </row>
    <row r="301" spans="1:6" ht="15">
      <c r="A301" s="11">
        <v>12.215</v>
      </c>
      <c r="B301" s="13">
        <v>5.5</v>
      </c>
      <c r="C301" s="11">
        <v>12.2425</v>
      </c>
      <c r="D301" s="11">
        <v>540.0203028034961</v>
      </c>
      <c r="E301" s="11">
        <v>5.567111849818096</v>
      </c>
      <c r="F301" s="11">
        <v>2.9701116654192288</v>
      </c>
    </row>
    <row r="302" spans="1:6" ht="15">
      <c r="A302" s="11">
        <v>12.27</v>
      </c>
      <c r="B302" s="13">
        <v>3.7</v>
      </c>
      <c r="C302" s="11">
        <v>12.288499999999999</v>
      </c>
      <c r="D302" s="11">
        <v>540.4543424304343</v>
      </c>
      <c r="E302" s="11">
        <v>5.596812966472288</v>
      </c>
      <c r="F302" s="11">
        <v>1.999681066992607</v>
      </c>
    </row>
    <row r="303" spans="1:6" ht="15">
      <c r="A303" s="11">
        <v>12.307</v>
      </c>
      <c r="B303" s="13">
        <v>3.7</v>
      </c>
      <c r="C303" s="11">
        <v>12.3255</v>
      </c>
      <c r="D303" s="11">
        <v>540.8023589213591</v>
      </c>
      <c r="E303" s="11">
        <v>5.616809777142214</v>
      </c>
      <c r="F303" s="11">
        <v>2.000968728009029</v>
      </c>
    </row>
    <row r="304" spans="1:6" ht="15">
      <c r="A304" s="11">
        <v>12.344</v>
      </c>
      <c r="B304" s="13">
        <v>3.7</v>
      </c>
      <c r="C304" s="11">
        <v>12.3625</v>
      </c>
      <c r="D304" s="11">
        <v>541.1493975398076</v>
      </c>
      <c r="E304" s="11">
        <v>5.636819464422304</v>
      </c>
      <c r="F304" s="11">
        <v>2.002252770897288</v>
      </c>
    </row>
    <row r="305" spans="1:6" ht="15">
      <c r="A305" s="11">
        <v>12.381</v>
      </c>
      <c r="B305" s="13">
        <v>3.7</v>
      </c>
      <c r="C305" s="11">
        <v>12.3995</v>
      </c>
      <c r="D305" s="11">
        <v>541.495462838387</v>
      </c>
      <c r="E305" s="11">
        <v>5.656841992131277</v>
      </c>
      <c r="F305" s="11">
        <v>2.003533212502032</v>
      </c>
    </row>
    <row r="306" spans="1:6" ht="15">
      <c r="A306" s="11">
        <v>12.418</v>
      </c>
      <c r="B306" s="13">
        <v>3.7</v>
      </c>
      <c r="C306" s="11">
        <v>12.436499999999999</v>
      </c>
      <c r="D306" s="11">
        <v>541.840559357109</v>
      </c>
      <c r="E306" s="11">
        <v>5.676877324256297</v>
      </c>
      <c r="F306" s="11">
        <v>2.0048100696213034</v>
      </c>
    </row>
    <row r="307" spans="1:6" ht="15">
      <c r="A307" s="11">
        <v>12.455</v>
      </c>
      <c r="B307" s="13">
        <v>3.7</v>
      </c>
      <c r="C307" s="11">
        <v>12.473500000000001</v>
      </c>
      <c r="D307" s="11">
        <v>542.1846916233917</v>
      </c>
      <c r="E307" s="11">
        <v>5.69692542495251</v>
      </c>
      <c r="F307" s="11">
        <v>2.006083359006549</v>
      </c>
    </row>
    <row r="308" spans="1:6" ht="15">
      <c r="A308" s="11">
        <v>12.492</v>
      </c>
      <c r="B308" s="13">
        <v>3.7</v>
      </c>
      <c r="C308" s="11">
        <v>12.5105</v>
      </c>
      <c r="D308" s="11">
        <v>542.5278641520587</v>
      </c>
      <c r="E308" s="11">
        <v>5.716986258542575</v>
      </c>
      <c r="F308" s="11">
        <v>2.0073530973626172</v>
      </c>
    </row>
    <row r="309" spans="1:6" ht="15">
      <c r="A309" s="11">
        <v>12.529</v>
      </c>
      <c r="B309" s="13">
        <v>3.8</v>
      </c>
      <c r="C309" s="11">
        <v>12.548</v>
      </c>
      <c r="D309" s="11">
        <v>542.8746994824922</v>
      </c>
      <c r="E309" s="11">
        <v>5.737059789516201</v>
      </c>
      <c r="F309" s="11">
        <v>2.0629238580334706</v>
      </c>
    </row>
    <row r="310" spans="1:6" ht="15">
      <c r="A310" s="11">
        <v>12.567</v>
      </c>
      <c r="B310" s="13">
        <v>5.8</v>
      </c>
      <c r="C310" s="11">
        <v>12.596</v>
      </c>
      <c r="D310" s="11">
        <v>543.3172243543908</v>
      </c>
      <c r="E310" s="11">
        <v>5.757689028096536</v>
      </c>
      <c r="F310" s="11">
        <v>3.1512399012554666</v>
      </c>
    </row>
    <row r="311" spans="1:6" ht="15">
      <c r="A311" s="11">
        <v>12.625</v>
      </c>
      <c r="B311" s="13">
        <v>5</v>
      </c>
      <c r="C311" s="11">
        <v>12.65</v>
      </c>
      <c r="D311" s="11">
        <v>543.813164516375</v>
      </c>
      <c r="E311" s="11">
        <v>5.789201427109091</v>
      </c>
      <c r="F311" s="11">
        <v>2.7190658225818747</v>
      </c>
    </row>
    <row r="312" spans="1:6" ht="15">
      <c r="A312" s="11">
        <v>12.675</v>
      </c>
      <c r="B312" s="13">
        <v>3.7</v>
      </c>
      <c r="C312" s="11">
        <v>12.6935</v>
      </c>
      <c r="D312" s="11">
        <v>544.2112176444381</v>
      </c>
      <c r="E312" s="11">
        <v>5.816392085334909</v>
      </c>
      <c r="F312" s="11">
        <v>2.013581505284421</v>
      </c>
    </row>
    <row r="313" spans="1:6" ht="15">
      <c r="A313" s="11">
        <v>12.712</v>
      </c>
      <c r="B313" s="13">
        <v>3.7</v>
      </c>
      <c r="C313" s="11">
        <v>12.7305</v>
      </c>
      <c r="D313" s="11">
        <v>544.5487761678703</v>
      </c>
      <c r="E313" s="11">
        <v>5.836527900387754</v>
      </c>
      <c r="F313" s="11">
        <v>2.0148304718211203</v>
      </c>
    </row>
    <row r="314" spans="1:6" ht="15">
      <c r="A314" s="11">
        <v>12.749</v>
      </c>
      <c r="B314" s="13">
        <v>3.7</v>
      </c>
      <c r="C314" s="11">
        <v>12.7675</v>
      </c>
      <c r="D314" s="11">
        <v>544.8854059658514</v>
      </c>
      <c r="E314" s="11">
        <v>5.856676205105965</v>
      </c>
      <c r="F314" s="11">
        <v>2.0160760020736506</v>
      </c>
    </row>
    <row r="315" spans="1:6" ht="15">
      <c r="A315" s="11">
        <v>12.786</v>
      </c>
      <c r="B315" s="13">
        <v>3.7</v>
      </c>
      <c r="C315" s="11">
        <v>12.8045</v>
      </c>
      <c r="D315" s="11">
        <v>545.2211114531312</v>
      </c>
      <c r="E315" s="11">
        <v>5.876836965126702</v>
      </c>
      <c r="F315" s="11">
        <v>2.0173181123765858</v>
      </c>
    </row>
    <row r="316" spans="1:6" ht="15">
      <c r="A316" s="11">
        <v>12.823</v>
      </c>
      <c r="B316" s="13">
        <v>3.7</v>
      </c>
      <c r="C316" s="11">
        <v>12.8415</v>
      </c>
      <c r="D316" s="11">
        <v>545.5558970318641</v>
      </c>
      <c r="E316" s="11">
        <v>5.897010146250468</v>
      </c>
      <c r="F316" s="11">
        <v>2.0185568190178973</v>
      </c>
    </row>
    <row r="317" spans="1:6" ht="15">
      <c r="A317" s="11">
        <v>12.86</v>
      </c>
      <c r="B317" s="13">
        <v>3.5</v>
      </c>
      <c r="C317" s="11">
        <v>12.8775</v>
      </c>
      <c r="D317" s="11">
        <v>545.8807555761099</v>
      </c>
      <c r="E317" s="11">
        <v>5.917195714440647</v>
      </c>
      <c r="F317" s="11">
        <v>1.9105826445163847</v>
      </c>
    </row>
    <row r="318" spans="1:6" ht="15">
      <c r="A318" s="11">
        <v>12.895</v>
      </c>
      <c r="B318" s="13">
        <v>5</v>
      </c>
      <c r="C318" s="11">
        <v>12.92</v>
      </c>
      <c r="D318" s="11">
        <v>546.2631590774912</v>
      </c>
      <c r="E318" s="11">
        <v>5.93630154088581</v>
      </c>
      <c r="F318" s="11">
        <v>2.7313157953874563</v>
      </c>
    </row>
    <row r="319" spans="1:6" ht="15">
      <c r="A319" s="11">
        <v>12.945</v>
      </c>
      <c r="B319" s="13">
        <v>5</v>
      </c>
      <c r="C319" s="11">
        <v>12.97</v>
      </c>
      <c r="D319" s="11">
        <v>546.7115152220583</v>
      </c>
      <c r="E319" s="11">
        <v>5.9636146988396845</v>
      </c>
      <c r="F319" s="11">
        <v>2.7335575761102913</v>
      </c>
    </row>
    <row r="320" spans="1:6" ht="15">
      <c r="A320" s="11">
        <v>12.995</v>
      </c>
      <c r="B320" s="13">
        <v>3.7</v>
      </c>
      <c r="C320" s="11">
        <v>13.0135</v>
      </c>
      <c r="D320" s="11">
        <v>547.1002472029111</v>
      </c>
      <c r="E320" s="11">
        <v>5.990950274600787</v>
      </c>
      <c r="F320" s="11">
        <v>2.024270914650771</v>
      </c>
    </row>
    <row r="321" spans="1:6" ht="15">
      <c r="A321" s="11">
        <v>13.032</v>
      </c>
      <c r="B321" s="13">
        <v>3.7</v>
      </c>
      <c r="C321" s="11">
        <v>13.0505</v>
      </c>
      <c r="D321" s="11">
        <v>547.4299186019189</v>
      </c>
      <c r="E321" s="11">
        <v>6.011192983747295</v>
      </c>
      <c r="F321" s="11">
        <v>2.0254906988271</v>
      </c>
    </row>
    <row r="322" spans="1:6" ht="15">
      <c r="A322" s="11">
        <v>13.069</v>
      </c>
      <c r="B322" s="13">
        <v>3.7</v>
      </c>
      <c r="C322" s="11">
        <v>13.0875</v>
      </c>
      <c r="D322" s="11">
        <v>547.7586990405304</v>
      </c>
      <c r="E322" s="11">
        <v>6.031447890735565</v>
      </c>
      <c r="F322" s="11">
        <v>2.026707186449962</v>
      </c>
    </row>
    <row r="323" spans="1:6" ht="15">
      <c r="A323" s="11">
        <v>13.106</v>
      </c>
      <c r="B323" s="13">
        <v>3.9</v>
      </c>
      <c r="C323" s="11">
        <v>13.125499999999999</v>
      </c>
      <c r="D323" s="11">
        <v>548.0954425533705</v>
      </c>
      <c r="E323" s="11">
        <v>6.051714962600065</v>
      </c>
      <c r="F323" s="11">
        <v>2.137572225958145</v>
      </c>
    </row>
    <row r="324" spans="1:6" ht="15">
      <c r="A324" s="11">
        <v>13.145</v>
      </c>
      <c r="B324" s="13">
        <v>4.5</v>
      </c>
      <c r="C324" s="11">
        <v>13.1675</v>
      </c>
      <c r="D324" s="11">
        <v>548.466550273168</v>
      </c>
      <c r="E324" s="11">
        <v>6.073090684859647</v>
      </c>
      <c r="F324" s="11">
        <v>2.4680994762292556</v>
      </c>
    </row>
    <row r="325" spans="1:6" ht="15">
      <c r="A325" s="11">
        <v>13.19</v>
      </c>
      <c r="B325" s="13">
        <v>5.5</v>
      </c>
      <c r="C325" s="11">
        <v>13.2175</v>
      </c>
      <c r="D325" s="11">
        <v>548.9068716313126</v>
      </c>
      <c r="E325" s="11">
        <v>6.097771679621939</v>
      </c>
      <c r="F325" s="11">
        <v>3.018987793972219</v>
      </c>
    </row>
    <row r="326" spans="1:6" ht="15">
      <c r="A326" s="11">
        <v>13.245</v>
      </c>
      <c r="B326" s="13">
        <v>5.5</v>
      </c>
      <c r="C326" s="11">
        <v>13.2725</v>
      </c>
      <c r="D326" s="11">
        <v>549.3893870907156</v>
      </c>
      <c r="E326" s="11">
        <v>6.127961557561661</v>
      </c>
      <c r="F326" s="11">
        <v>3.021641628998936</v>
      </c>
    </row>
    <row r="327" spans="1:6" ht="15">
      <c r="A327" s="11">
        <v>13.3</v>
      </c>
      <c r="B327" s="13">
        <v>3.5</v>
      </c>
      <c r="C327" s="11">
        <v>13.3175</v>
      </c>
      <c r="D327" s="11">
        <v>549.7827496629717</v>
      </c>
      <c r="E327" s="11">
        <v>6.15817797385165</v>
      </c>
      <c r="F327" s="11">
        <v>1.924239623820401</v>
      </c>
    </row>
    <row r="328" spans="1:6" ht="15">
      <c r="A328" s="11">
        <v>13.335</v>
      </c>
      <c r="B328" s="13">
        <v>3.5</v>
      </c>
      <c r="C328" s="11">
        <v>13.3525</v>
      </c>
      <c r="D328" s="11">
        <v>550.087818292088</v>
      </c>
      <c r="E328" s="11">
        <v>6.1774203700898545</v>
      </c>
      <c r="F328" s="11">
        <v>1.925307364022308</v>
      </c>
    </row>
    <row r="329" spans="1:6" ht="15">
      <c r="A329" s="11">
        <v>13.37</v>
      </c>
      <c r="B329" s="13">
        <v>3.5</v>
      </c>
      <c r="C329" s="11">
        <v>13.3875</v>
      </c>
      <c r="D329" s="11">
        <v>550.3921207963898</v>
      </c>
      <c r="E329" s="11">
        <v>6.196673443730077</v>
      </c>
      <c r="F329" s="11">
        <v>1.9263724227873642</v>
      </c>
    </row>
    <row r="330" spans="1:6" ht="15">
      <c r="A330" s="11">
        <v>13.405</v>
      </c>
      <c r="B330" s="13">
        <v>3.5</v>
      </c>
      <c r="C330" s="11">
        <v>13.4225</v>
      </c>
      <c r="D330" s="11">
        <v>550.6956607337984</v>
      </c>
      <c r="E330" s="11">
        <v>6.215937167957951</v>
      </c>
      <c r="F330" s="11">
        <v>1.9274348125682943</v>
      </c>
    </row>
    <row r="331" spans="1:6" ht="15">
      <c r="A331" s="11">
        <v>13.44</v>
      </c>
      <c r="B331" s="13">
        <v>3.5</v>
      </c>
      <c r="C331" s="11">
        <v>13.4575</v>
      </c>
      <c r="D331" s="11">
        <v>550.9984416521521</v>
      </c>
      <c r="E331" s="11">
        <v>6.235211516083634</v>
      </c>
      <c r="F331" s="11">
        <v>1.9284945457825322</v>
      </c>
    </row>
    <row r="332" spans="1:6" ht="15">
      <c r="A332" s="11">
        <v>13.475</v>
      </c>
      <c r="B332" s="13">
        <v>3.5</v>
      </c>
      <c r="C332" s="11">
        <v>13.4925</v>
      </c>
      <c r="D332" s="11">
        <v>551.3004670892038</v>
      </c>
      <c r="E332" s="11">
        <v>6.25449646154146</v>
      </c>
      <c r="F332" s="11">
        <v>1.9295516348122135</v>
      </c>
    </row>
    <row r="333" spans="1:6" ht="15">
      <c r="A333" s="11">
        <v>13.51</v>
      </c>
      <c r="B333" s="13">
        <v>3.5</v>
      </c>
      <c r="C333" s="11">
        <v>13.5275</v>
      </c>
      <c r="D333" s="11">
        <v>551.6017405726233</v>
      </c>
      <c r="E333" s="11">
        <v>6.273791977889582</v>
      </c>
      <c r="F333" s="11">
        <v>1.9306060920041812</v>
      </c>
    </row>
    <row r="334" spans="1:6" ht="15">
      <c r="A334" s="11">
        <v>13.545</v>
      </c>
      <c r="B334" s="13">
        <v>3.5</v>
      </c>
      <c r="C334" s="11">
        <v>13.5625</v>
      </c>
      <c r="D334" s="11">
        <v>551.9022656199951</v>
      </c>
      <c r="E334" s="11">
        <v>6.293098038809624</v>
      </c>
      <c r="F334" s="11">
        <v>1.931657929669983</v>
      </c>
    </row>
    <row r="335" spans="1:6" ht="15">
      <c r="A335" s="11">
        <v>13.58</v>
      </c>
      <c r="B335" s="13">
        <v>3.5</v>
      </c>
      <c r="C335" s="11">
        <v>13.5975</v>
      </c>
      <c r="D335" s="11">
        <v>552.2020457388204</v>
      </c>
      <c r="E335" s="11">
        <v>6.312414618106323</v>
      </c>
      <c r="F335" s="11">
        <v>1.9327071600858714</v>
      </c>
    </row>
    <row r="336" spans="1:6" ht="15">
      <c r="A336" s="11">
        <v>13.615</v>
      </c>
      <c r="B336" s="13">
        <v>3.5</v>
      </c>
      <c r="C336" s="11">
        <v>13.6325</v>
      </c>
      <c r="D336" s="11">
        <v>552.5010844265158</v>
      </c>
      <c r="E336" s="11">
        <v>6.331741689707182</v>
      </c>
      <c r="F336" s="11">
        <v>1.9337537954928052</v>
      </c>
    </row>
    <row r="337" spans="1:6" ht="15">
      <c r="A337" s="11">
        <v>13.65</v>
      </c>
      <c r="B337" s="13">
        <v>3.5</v>
      </c>
      <c r="C337" s="11">
        <v>13.6675</v>
      </c>
      <c r="D337" s="11">
        <v>552.7993851704135</v>
      </c>
      <c r="E337" s="11">
        <v>6.35107922766211</v>
      </c>
      <c r="F337" s="11">
        <v>1.9347978480964472</v>
      </c>
    </row>
    <row r="338" spans="1:6" ht="15">
      <c r="A338" s="11">
        <v>13.685</v>
      </c>
      <c r="B338" s="13">
        <v>3.5</v>
      </c>
      <c r="C338" s="11">
        <v>13.7025</v>
      </c>
      <c r="D338" s="11">
        <v>553.0969514477623</v>
      </c>
      <c r="E338" s="11">
        <v>6.3704272061430745</v>
      </c>
      <c r="F338" s="11">
        <v>1.935839330067168</v>
      </c>
    </row>
    <row r="339" spans="1:6" ht="15">
      <c r="A339" s="11">
        <v>13.72</v>
      </c>
      <c r="B339" s="13">
        <v>3</v>
      </c>
      <c r="C339" s="11">
        <v>13.735</v>
      </c>
      <c r="D339" s="11">
        <v>553.3726083744377</v>
      </c>
      <c r="E339" s="11">
        <v>6.389785599443746</v>
      </c>
      <c r="F339" s="11">
        <v>1.660117825123313</v>
      </c>
    </row>
    <row r="340" spans="1:6" ht="15">
      <c r="A340" s="11">
        <v>13.75</v>
      </c>
      <c r="B340" s="13">
        <v>3</v>
      </c>
      <c r="C340" s="11">
        <v>13.765</v>
      </c>
      <c r="D340" s="11">
        <v>553.6265038780465</v>
      </c>
      <c r="E340" s="11">
        <v>6.406386777694979</v>
      </c>
      <c r="F340" s="11">
        <v>1.6608795116341395</v>
      </c>
    </row>
    <row r="341" spans="1:6" ht="15">
      <c r="A341" s="11">
        <v>13.78</v>
      </c>
      <c r="B341" s="13">
        <v>4.5</v>
      </c>
      <c r="C341" s="11">
        <v>13.8025</v>
      </c>
      <c r="D341" s="11">
        <v>553.9431246408197</v>
      </c>
      <c r="E341" s="11">
        <v>6.42299557281132</v>
      </c>
      <c r="F341" s="11">
        <v>2.492744060883689</v>
      </c>
    </row>
    <row r="342" spans="1:6" ht="15">
      <c r="A342" s="11">
        <v>13.825</v>
      </c>
      <c r="B342" s="13">
        <v>5</v>
      </c>
      <c r="C342" s="11">
        <v>13.85</v>
      </c>
      <c r="D342" s="11">
        <v>554.3429897213749</v>
      </c>
      <c r="E342" s="11">
        <v>6.447923013420157</v>
      </c>
      <c r="F342" s="11">
        <v>2.771714948606875</v>
      </c>
    </row>
    <row r="343" spans="1:6" ht="15">
      <c r="A343" s="11">
        <v>13.875</v>
      </c>
      <c r="B343" s="13">
        <v>3.5</v>
      </c>
      <c r="C343" s="11">
        <v>13.8925</v>
      </c>
      <c r="D343" s="11">
        <v>554.6996448706105</v>
      </c>
      <c r="E343" s="11">
        <v>6.475640162906226</v>
      </c>
      <c r="F343" s="11">
        <v>1.9414487570471368</v>
      </c>
    </row>
    <row r="344" spans="1:6" ht="15">
      <c r="A344" s="11">
        <v>13.91</v>
      </c>
      <c r="B344" s="13">
        <v>3.5</v>
      </c>
      <c r="C344" s="11">
        <v>13.9275</v>
      </c>
      <c r="D344" s="11">
        <v>554.9925719289637</v>
      </c>
      <c r="E344" s="11">
        <v>6.495054650476697</v>
      </c>
      <c r="F344" s="11">
        <v>1.9424740017513729</v>
      </c>
    </row>
    <row r="345" spans="1:6" ht="15">
      <c r="A345" s="11">
        <v>13.945</v>
      </c>
      <c r="B345" s="13">
        <v>3.5</v>
      </c>
      <c r="C345" s="11">
        <v>13.9625</v>
      </c>
      <c r="D345" s="11">
        <v>555.2847900360578</v>
      </c>
      <c r="E345" s="11">
        <v>6.514479390494211</v>
      </c>
      <c r="F345" s="11">
        <v>1.9434967651262023</v>
      </c>
    </row>
    <row r="346" spans="1:6" ht="15">
      <c r="A346" s="11">
        <v>13.98</v>
      </c>
      <c r="B346" s="13">
        <v>3.5</v>
      </c>
      <c r="C346" s="11">
        <v>13.9975</v>
      </c>
      <c r="D346" s="11">
        <v>555.576302584145</v>
      </c>
      <c r="E346" s="11">
        <v>6.533914358145473</v>
      </c>
      <c r="F346" s="11">
        <v>1.9445170590445073</v>
      </c>
    </row>
    <row r="347" spans="1:6" ht="15">
      <c r="A347" s="11">
        <v>14.015</v>
      </c>
      <c r="B347" s="13">
        <v>3.5</v>
      </c>
      <c r="C347" s="11">
        <v>14.0325</v>
      </c>
      <c r="D347" s="11">
        <v>555.8671129553942</v>
      </c>
      <c r="E347" s="11">
        <v>6.553359528735918</v>
      </c>
      <c r="F347" s="11">
        <v>1.9455348953438796</v>
      </c>
    </row>
    <row r="348" spans="1:6" ht="15">
      <c r="A348" s="11">
        <v>14.05</v>
      </c>
      <c r="B348" s="13">
        <v>3.5</v>
      </c>
      <c r="C348" s="11">
        <v>14.0675</v>
      </c>
      <c r="D348" s="11">
        <v>556.1572245218903</v>
      </c>
      <c r="E348" s="11">
        <v>6.572814877689356</v>
      </c>
      <c r="F348" s="11">
        <v>1.9465502858266162</v>
      </c>
    </row>
    <row r="349" spans="1:6" ht="15">
      <c r="A349" s="11">
        <v>14.085</v>
      </c>
      <c r="B349" s="13">
        <v>3.5</v>
      </c>
      <c r="C349" s="11">
        <v>14.1025</v>
      </c>
      <c r="D349" s="11">
        <v>556.4466406456328</v>
      </c>
      <c r="E349" s="11">
        <v>6.592280380547622</v>
      </c>
      <c r="F349" s="11">
        <v>1.9475632422597147</v>
      </c>
    </row>
    <row r="350" spans="1:6" ht="15">
      <c r="A350" s="11">
        <v>14.12</v>
      </c>
      <c r="B350" s="13">
        <v>3.5</v>
      </c>
      <c r="C350" s="11">
        <v>14.1375</v>
      </c>
      <c r="D350" s="11">
        <v>556.7353646785381</v>
      </c>
      <c r="E350" s="11">
        <v>6.611756012970219</v>
      </c>
      <c r="F350" s="11">
        <v>1.9485737763748834</v>
      </c>
    </row>
    <row r="351" spans="1:6" ht="15">
      <c r="A351" s="11">
        <v>14.155</v>
      </c>
      <c r="B351" s="13">
        <v>3.5</v>
      </c>
      <c r="C351" s="11">
        <v>14.1725</v>
      </c>
      <c r="D351" s="11">
        <v>557.0233999624381</v>
      </c>
      <c r="E351" s="11">
        <v>6.6312417507339685</v>
      </c>
      <c r="F351" s="11">
        <v>1.9495818998685333</v>
      </c>
    </row>
    <row r="352" spans="1:6" ht="15">
      <c r="A352" s="11">
        <v>14.19</v>
      </c>
      <c r="B352" s="13">
        <v>3.5</v>
      </c>
      <c r="C352" s="11">
        <v>14.2075</v>
      </c>
      <c r="D352" s="11">
        <v>557.3107498290806</v>
      </c>
      <c r="E352" s="11">
        <v>6.650737569732653</v>
      </c>
      <c r="F352" s="11">
        <v>1.950587624401782</v>
      </c>
    </row>
    <row r="353" spans="1:6" ht="15">
      <c r="A353" s="11">
        <v>14.225</v>
      </c>
      <c r="B353" s="13">
        <v>5.5</v>
      </c>
      <c r="C353" s="11">
        <v>14.2525</v>
      </c>
      <c r="D353" s="11">
        <v>557.6791978583867</v>
      </c>
      <c r="E353" s="11">
        <v>6.670243445976671</v>
      </c>
      <c r="F353" s="11">
        <v>3.067235588221127</v>
      </c>
    </row>
    <row r="354" spans="1:6" ht="15">
      <c r="A354" s="11">
        <v>14.28</v>
      </c>
      <c r="B354" s="13">
        <v>5</v>
      </c>
      <c r="C354" s="11">
        <v>14.305</v>
      </c>
      <c r="D354" s="11">
        <v>558.1076381830809</v>
      </c>
      <c r="E354" s="11">
        <v>6.700915801858882</v>
      </c>
      <c r="F354" s="11">
        <v>2.790538190915404</v>
      </c>
    </row>
    <row r="355" spans="1:6" ht="15">
      <c r="A355" s="11">
        <v>14.33</v>
      </c>
      <c r="B355" s="13">
        <v>3.5</v>
      </c>
      <c r="C355" s="11">
        <v>14.3475</v>
      </c>
      <c r="D355" s="11">
        <v>558.4533614050789</v>
      </c>
      <c r="E355" s="11">
        <v>6.728821183768035</v>
      </c>
      <c r="F355" s="11">
        <v>1.9545867649177764</v>
      </c>
    </row>
    <row r="356" spans="1:6" ht="15">
      <c r="A356" s="11">
        <v>14.365</v>
      </c>
      <c r="B356" s="13">
        <v>3.5</v>
      </c>
      <c r="C356" s="11">
        <v>14.3825</v>
      </c>
      <c r="D356" s="11">
        <v>558.7373338087004</v>
      </c>
      <c r="E356" s="11">
        <v>6.748367051417214</v>
      </c>
      <c r="F356" s="11">
        <v>1.9555806683304513</v>
      </c>
    </row>
    <row r="357" spans="1:6" ht="15">
      <c r="A357" s="11">
        <v>14.4</v>
      </c>
      <c r="B357" s="13">
        <v>3.5</v>
      </c>
      <c r="C357" s="11">
        <v>14.4175</v>
      </c>
      <c r="D357" s="11">
        <v>559.020640573782</v>
      </c>
      <c r="E357" s="11">
        <v>6.767922858100518</v>
      </c>
      <c r="F357" s="11">
        <v>1.956572242008237</v>
      </c>
    </row>
    <row r="358" spans="1:6" ht="15">
      <c r="A358" s="11">
        <v>14.435</v>
      </c>
      <c r="B358" s="13">
        <v>3.5</v>
      </c>
      <c r="C358" s="11">
        <v>14.4525</v>
      </c>
      <c r="D358" s="11">
        <v>559.303284961482</v>
      </c>
      <c r="E358" s="11">
        <v>6.7874885805206</v>
      </c>
      <c r="F358" s="11">
        <v>1.957561497365187</v>
      </c>
    </row>
    <row r="359" spans="1:6" ht="15">
      <c r="A359" s="11">
        <v>14.47</v>
      </c>
      <c r="B359" s="13">
        <v>3.5</v>
      </c>
      <c r="C359" s="11">
        <v>14.4875</v>
      </c>
      <c r="D359" s="11">
        <v>559.585270222874</v>
      </c>
      <c r="E359" s="11">
        <v>6.807064195494252</v>
      </c>
      <c r="F359" s="11">
        <v>1.9585484457800588</v>
      </c>
    </row>
    <row r="360" spans="1:6" ht="15">
      <c r="A360" s="11">
        <v>14.505</v>
      </c>
      <c r="B360" s="13">
        <v>3.5</v>
      </c>
      <c r="C360" s="11">
        <v>14.5225</v>
      </c>
      <c r="D360" s="11">
        <v>559.8665995989484</v>
      </c>
      <c r="E360" s="11">
        <v>6.826649679952053</v>
      </c>
      <c r="F360" s="11">
        <v>1.9595330985963193</v>
      </c>
    </row>
    <row r="361" spans="1:6" ht="15">
      <c r="A361" s="11">
        <v>14.54</v>
      </c>
      <c r="B361" s="13">
        <v>3.5</v>
      </c>
      <c r="C361" s="11">
        <v>14.5575</v>
      </c>
      <c r="D361" s="11">
        <v>560.1472763206104</v>
      </c>
      <c r="E361" s="11">
        <v>6.8462450109380155</v>
      </c>
      <c r="F361" s="11">
        <v>1.9605154671221365</v>
      </c>
    </row>
    <row r="362" spans="1:6" ht="15">
      <c r="A362" s="11">
        <v>14.575</v>
      </c>
      <c r="B362" s="13">
        <v>3.5</v>
      </c>
      <c r="C362" s="11">
        <v>14.5925</v>
      </c>
      <c r="D362" s="11">
        <v>560.4273036086818</v>
      </c>
      <c r="E362" s="11">
        <v>6.8658501656092366</v>
      </c>
      <c r="F362" s="11">
        <v>1.961495562630386</v>
      </c>
    </row>
    <row r="363" spans="1:6" ht="15">
      <c r="A363" s="11">
        <v>14.61</v>
      </c>
      <c r="B363" s="13">
        <v>3.5</v>
      </c>
      <c r="C363" s="11">
        <v>14.6275</v>
      </c>
      <c r="D363" s="11">
        <v>560.7066846738995</v>
      </c>
      <c r="E363" s="11">
        <v>6.885465121235541</v>
      </c>
      <c r="F363" s="11">
        <v>1.9624733963586483</v>
      </c>
    </row>
    <row r="364" spans="1:6" ht="15">
      <c r="A364" s="11">
        <v>14.645</v>
      </c>
      <c r="B364" s="13">
        <v>3.5</v>
      </c>
      <c r="C364" s="11">
        <v>14.6625</v>
      </c>
      <c r="D364" s="11">
        <v>560.985422716917</v>
      </c>
      <c r="E364" s="11">
        <v>6.905089855199127</v>
      </c>
      <c r="F364" s="11">
        <v>1.9634489795092094</v>
      </c>
    </row>
    <row r="365" spans="1:6" ht="15">
      <c r="A365" s="11">
        <v>14.68</v>
      </c>
      <c r="B365" s="13">
        <v>3.5</v>
      </c>
      <c r="C365" s="11">
        <v>14.6975</v>
      </c>
      <c r="D365" s="11">
        <v>561.2635209283028</v>
      </c>
      <c r="E365" s="11">
        <v>6.924724344994219</v>
      </c>
      <c r="F365" s="11">
        <v>1.9644223232490599</v>
      </c>
    </row>
    <row r="366" spans="1:6" ht="15">
      <c r="A366" s="11">
        <v>14.715</v>
      </c>
      <c r="B366" s="13">
        <v>3.5</v>
      </c>
      <c r="C366" s="11">
        <v>14.7325</v>
      </c>
      <c r="D366" s="11">
        <v>561.5409824885417</v>
      </c>
      <c r="E366" s="11">
        <v>6.94436856822671</v>
      </c>
      <c r="F366" s="11">
        <v>1.965393438709896</v>
      </c>
    </row>
    <row r="367" spans="1:6" ht="15">
      <c r="A367" s="11">
        <v>14.75</v>
      </c>
      <c r="B367" s="13">
        <v>3</v>
      </c>
      <c r="C367" s="11">
        <v>14.765</v>
      </c>
      <c r="D367" s="11">
        <v>561.7980580746415</v>
      </c>
      <c r="E367" s="11">
        <v>6.964022502613809</v>
      </c>
      <c r="F367" s="11">
        <v>1.6853941742239247</v>
      </c>
    </row>
    <row r="368" spans="1:6" ht="15">
      <c r="A368" s="11">
        <v>14.78</v>
      </c>
      <c r="B368" s="13">
        <v>4</v>
      </c>
      <c r="C368" s="11">
        <v>14.8</v>
      </c>
      <c r="D368" s="11">
        <v>562.074300752</v>
      </c>
      <c r="E368" s="11">
        <v>6.980876444356048</v>
      </c>
      <c r="F368" s="11">
        <v>2.248297203008</v>
      </c>
    </row>
    <row r="369" spans="1:6" ht="15">
      <c r="A369" s="11">
        <v>14.82</v>
      </c>
      <c r="B369" s="13">
        <v>5</v>
      </c>
      <c r="C369" s="11">
        <v>14.845</v>
      </c>
      <c r="D369" s="11">
        <v>562.4285484620394</v>
      </c>
      <c r="E369" s="11">
        <v>7.003359416386128</v>
      </c>
      <c r="F369" s="11">
        <v>2.812142742310197</v>
      </c>
    </row>
    <row r="370" spans="1:6" ht="15">
      <c r="A370" s="11">
        <v>14.87</v>
      </c>
      <c r="B370" s="13">
        <v>4</v>
      </c>
      <c r="C370" s="11">
        <v>14.89</v>
      </c>
      <c r="D370" s="11">
        <v>562.7817657214503</v>
      </c>
      <c r="E370" s="11">
        <v>7.03148084380923</v>
      </c>
      <c r="F370" s="11">
        <v>2.251127062885801</v>
      </c>
    </row>
    <row r="371" spans="1:6" ht="15">
      <c r="A371" s="11">
        <v>14.91</v>
      </c>
      <c r="B371" s="13">
        <v>4</v>
      </c>
      <c r="C371" s="11">
        <v>14.93</v>
      </c>
      <c r="D371" s="11">
        <v>563.0948769214622</v>
      </c>
      <c r="E371" s="11">
        <v>7.0539921144380875</v>
      </c>
      <c r="F371" s="11">
        <v>2.252379507685849</v>
      </c>
    </row>
    <row r="372" spans="1:6" ht="15">
      <c r="A372" s="11">
        <v>14.95</v>
      </c>
      <c r="B372" s="13">
        <v>4</v>
      </c>
      <c r="C372" s="11">
        <v>14.97</v>
      </c>
      <c r="D372" s="11">
        <v>563.4071838375381</v>
      </c>
      <c r="E372" s="11">
        <v>7.076515909514946</v>
      </c>
      <c r="F372" s="11">
        <v>2.2536287353501523</v>
      </c>
    </row>
    <row r="373" spans="1:6" ht="15">
      <c r="A373" s="11">
        <v>14.99</v>
      </c>
      <c r="B373" s="13">
        <v>4</v>
      </c>
      <c r="C373" s="11">
        <v>15.01</v>
      </c>
      <c r="D373" s="11">
        <v>563.7186911011023</v>
      </c>
      <c r="E373" s="11">
        <v>7.099052196868447</v>
      </c>
      <c r="F373" s="11">
        <v>2.254874764404409</v>
      </c>
    </row>
    <row r="374" spans="1:6" ht="15">
      <c r="A374" s="11">
        <v>15.03</v>
      </c>
      <c r="B374" s="13">
        <v>4</v>
      </c>
      <c r="C374" s="11">
        <v>15.05</v>
      </c>
      <c r="D374" s="11">
        <v>564.029403326375</v>
      </c>
      <c r="E374" s="11">
        <v>7.121600944512491</v>
      </c>
      <c r="F374" s="11">
        <v>2.2561176133055</v>
      </c>
    </row>
    <row r="375" spans="1:6" ht="15">
      <c r="A375" s="11">
        <v>15.07</v>
      </c>
      <c r="B375" s="13">
        <v>4</v>
      </c>
      <c r="C375" s="11">
        <v>15.09</v>
      </c>
      <c r="D375" s="11">
        <v>564.3393251103741</v>
      </c>
      <c r="E375" s="11">
        <v>7.144162120645547</v>
      </c>
      <c r="F375" s="11">
        <v>2.2573573004414964</v>
      </c>
    </row>
    <row r="376" spans="1:6" ht="15">
      <c r="A376" s="11">
        <v>15.11</v>
      </c>
      <c r="B376" s="13">
        <v>4</v>
      </c>
      <c r="C376" s="11">
        <v>15.13</v>
      </c>
      <c r="D376" s="11">
        <v>564.6484610329144</v>
      </c>
      <c r="E376" s="11">
        <v>7.1667356936499615</v>
      </c>
      <c r="F376" s="11">
        <v>2.2585938441316573</v>
      </c>
    </row>
    <row r="377" spans="1:6" ht="15">
      <c r="A377" s="11">
        <v>15.15</v>
      </c>
      <c r="B377" s="13">
        <v>3.5</v>
      </c>
      <c r="C377" s="11">
        <v>15.1675</v>
      </c>
      <c r="D377" s="11">
        <v>564.9375662961505</v>
      </c>
      <c r="E377" s="11">
        <v>7.1893216320912785</v>
      </c>
      <c r="F377" s="11">
        <v>1.977281482036527</v>
      </c>
    </row>
    <row r="378" spans="1:6" ht="15">
      <c r="A378" s="11">
        <v>15.185</v>
      </c>
      <c r="B378" s="13">
        <v>3.5</v>
      </c>
      <c r="C378" s="11">
        <v>15.2025</v>
      </c>
      <c r="D378" s="11">
        <v>565.2067816343265</v>
      </c>
      <c r="E378" s="11">
        <v>7.209094446911644</v>
      </c>
      <c r="F378" s="11">
        <v>1.9782237357201427</v>
      </c>
    </row>
    <row r="379" spans="1:6" ht="15">
      <c r="A379" s="11">
        <v>15.22</v>
      </c>
      <c r="B379" s="13">
        <v>3</v>
      </c>
      <c r="C379" s="11">
        <v>15.235</v>
      </c>
      <c r="D379" s="11">
        <v>565.4562372634201</v>
      </c>
      <c r="E379" s="11">
        <v>7.228876684268846</v>
      </c>
      <c r="F379" s="11">
        <v>1.6963687117902602</v>
      </c>
    </row>
    <row r="380" spans="1:6" ht="15">
      <c r="A380" s="11">
        <v>15.25</v>
      </c>
      <c r="B380" s="13">
        <v>3</v>
      </c>
      <c r="C380" s="11">
        <v>15.265</v>
      </c>
      <c r="D380" s="11">
        <v>565.6860531206889</v>
      </c>
      <c r="E380" s="11">
        <v>7.245840371386748</v>
      </c>
      <c r="F380" s="11">
        <v>1.6970581593620668</v>
      </c>
    </row>
    <row r="381" spans="1:6" ht="15">
      <c r="A381" s="11">
        <v>15.28</v>
      </c>
      <c r="B381" s="13">
        <v>2.5</v>
      </c>
      <c r="C381" s="11">
        <v>15.2925</v>
      </c>
      <c r="D381" s="11">
        <v>565.8963390854932</v>
      </c>
      <c r="E381" s="11">
        <v>7.262810952980369</v>
      </c>
      <c r="F381" s="11">
        <v>1.414740847713733</v>
      </c>
    </row>
    <row r="382" spans="1:6" ht="15">
      <c r="A382" s="11">
        <v>15.305</v>
      </c>
      <c r="B382" s="13">
        <v>2.5</v>
      </c>
      <c r="C382" s="11">
        <v>15.3175</v>
      </c>
      <c r="D382" s="11">
        <v>566.0871951817542</v>
      </c>
      <c r="E382" s="11">
        <v>7.276958361457506</v>
      </c>
      <c r="F382" s="11">
        <v>1.4152179879543856</v>
      </c>
    </row>
    <row r="383" spans="1:6" ht="15">
      <c r="A383" s="11">
        <v>15.33</v>
      </c>
      <c r="B383" s="13">
        <v>5</v>
      </c>
      <c r="C383" s="11">
        <v>15.355</v>
      </c>
      <c r="D383" s="11">
        <v>566.3729229239252</v>
      </c>
      <c r="E383" s="11">
        <v>7.29111054133705</v>
      </c>
      <c r="F383" s="11">
        <v>2.8318646146196262</v>
      </c>
    </row>
    <row r="384" spans="1:6" ht="15">
      <c r="A384" s="11">
        <v>15.38</v>
      </c>
      <c r="B384" s="13">
        <v>3.5</v>
      </c>
      <c r="C384" s="11">
        <v>15.3975</v>
      </c>
      <c r="D384" s="11">
        <v>566.6959446938206</v>
      </c>
      <c r="E384" s="11">
        <v>7.319429187483246</v>
      </c>
      <c r="F384" s="11">
        <v>1.983435806428372</v>
      </c>
    </row>
    <row r="385" spans="1:6" ht="15">
      <c r="A385" s="11">
        <v>15.415</v>
      </c>
      <c r="B385" s="13">
        <v>3.5</v>
      </c>
      <c r="C385" s="11">
        <v>15.4325</v>
      </c>
      <c r="D385" s="11">
        <v>566.961325603229</v>
      </c>
      <c r="E385" s="11">
        <v>7.33926354554753</v>
      </c>
      <c r="F385" s="11">
        <v>1.984364639611302</v>
      </c>
    </row>
    <row r="386" spans="1:6" ht="15">
      <c r="A386" s="11">
        <v>15.45</v>
      </c>
      <c r="B386" s="13">
        <v>3.5</v>
      </c>
      <c r="C386" s="11">
        <v>15.4675</v>
      </c>
      <c r="D386" s="11">
        <v>567.2261343222178</v>
      </c>
      <c r="E386" s="11">
        <v>7.359107191943643</v>
      </c>
      <c r="F386" s="11">
        <v>1.9852914701277622</v>
      </c>
    </row>
    <row r="387" spans="1:6" ht="15">
      <c r="A387" s="11">
        <v>15.485</v>
      </c>
      <c r="B387" s="13">
        <v>3.5</v>
      </c>
      <c r="C387" s="11">
        <v>15.5025</v>
      </c>
      <c r="D387" s="11">
        <v>567.4903738094196</v>
      </c>
      <c r="E387" s="11">
        <v>7.378960106644921</v>
      </c>
      <c r="F387" s="11">
        <v>1.9862163083329685</v>
      </c>
    </row>
    <row r="388" spans="1:6" ht="15">
      <c r="A388" s="11">
        <v>15.52</v>
      </c>
      <c r="B388" s="13">
        <v>4</v>
      </c>
      <c r="C388" s="11">
        <v>15.54</v>
      </c>
      <c r="D388" s="11">
        <v>567.7728592223632</v>
      </c>
      <c r="E388" s="11">
        <v>7.39882226972825</v>
      </c>
      <c r="F388" s="11">
        <v>2.271091436889453</v>
      </c>
    </row>
    <row r="389" spans="1:6" ht="15">
      <c r="A389" s="11">
        <v>15.56</v>
      </c>
      <c r="B389" s="13">
        <v>5.5</v>
      </c>
      <c r="C389" s="11">
        <v>15.5875</v>
      </c>
      <c r="D389" s="11">
        <v>568.1297465143583</v>
      </c>
      <c r="E389" s="11">
        <v>7.421533184097145</v>
      </c>
      <c r="F389" s="11">
        <v>3.124713605828971</v>
      </c>
    </row>
    <row r="390" spans="1:6" ht="15">
      <c r="A390" s="11">
        <v>15.615</v>
      </c>
      <c r="B390" s="13">
        <v>4.2</v>
      </c>
      <c r="C390" s="11">
        <v>15.636</v>
      </c>
      <c r="D390" s="11">
        <v>568.4930846337414</v>
      </c>
      <c r="E390" s="11">
        <v>7.452780320155434</v>
      </c>
      <c r="F390" s="11">
        <v>2.387670955461714</v>
      </c>
    </row>
    <row r="391" spans="1:6" ht="15">
      <c r="A391" s="11">
        <v>15.657</v>
      </c>
      <c r="B391" s="13">
        <v>4.2</v>
      </c>
      <c r="C391" s="11">
        <v>15.678</v>
      </c>
      <c r="D391" s="11">
        <v>568.8068664303705</v>
      </c>
      <c r="E391" s="11">
        <v>7.476657029710052</v>
      </c>
      <c r="F391" s="11">
        <v>2.388988839007556</v>
      </c>
    </row>
    <row r="392" spans="1:6" ht="15">
      <c r="A392" s="11">
        <v>15.699</v>
      </c>
      <c r="B392" s="13">
        <v>4.2</v>
      </c>
      <c r="C392" s="11">
        <v>15.72</v>
      </c>
      <c r="D392" s="11">
        <v>569.1198538498431</v>
      </c>
      <c r="E392" s="11">
        <v>7.500546918100127</v>
      </c>
      <c r="F392" s="11">
        <v>2.3903033861693412</v>
      </c>
    </row>
    <row r="393" spans="1:6" ht="15">
      <c r="A393" s="11">
        <v>15.741</v>
      </c>
      <c r="B393" s="13">
        <v>4.2</v>
      </c>
      <c r="C393" s="11">
        <v>15.762</v>
      </c>
      <c r="D393" s="11">
        <v>569.4320518807065</v>
      </c>
      <c r="E393" s="11">
        <v>7.524449951961821</v>
      </c>
      <c r="F393" s="11">
        <v>2.3916146178989672</v>
      </c>
    </row>
    <row r="394" spans="1:6" ht="15">
      <c r="A394" s="11">
        <v>15.783</v>
      </c>
      <c r="B394" s="13">
        <v>4.2</v>
      </c>
      <c r="C394" s="11">
        <v>15.803999999999998</v>
      </c>
      <c r="D394" s="11">
        <v>569.7434654905957</v>
      </c>
      <c r="E394" s="11">
        <v>7.548366098140811</v>
      </c>
      <c r="F394" s="11">
        <v>2.3929225550605016</v>
      </c>
    </row>
    <row r="395" spans="1:6" ht="15">
      <c r="A395" s="11">
        <v>15.825</v>
      </c>
      <c r="B395" s="13">
        <v>4.2</v>
      </c>
      <c r="C395" s="11">
        <v>15.846</v>
      </c>
      <c r="D395" s="11">
        <v>570.0540996262367</v>
      </c>
      <c r="E395" s="11">
        <v>7.5722953236914154</v>
      </c>
      <c r="F395" s="11">
        <v>2.3942272184301947</v>
      </c>
    </row>
    <row r="396" spans="1:6" ht="15">
      <c r="A396" s="11">
        <v>15.867</v>
      </c>
      <c r="B396" s="13">
        <v>4.2</v>
      </c>
      <c r="C396" s="11">
        <v>15.888000000000002</v>
      </c>
      <c r="D396" s="11">
        <v>570.3639592134442</v>
      </c>
      <c r="E396" s="11">
        <v>7.596237595875717</v>
      </c>
      <c r="F396" s="11">
        <v>2.3955286286964657</v>
      </c>
    </row>
    <row r="397" spans="1:6" ht="15">
      <c r="A397" s="11">
        <v>15.909</v>
      </c>
      <c r="B397" s="13">
        <v>4.2</v>
      </c>
      <c r="C397" s="11">
        <v>15.93</v>
      </c>
      <c r="D397" s="11">
        <v>570.6730491571223</v>
      </c>
      <c r="E397" s="11">
        <v>7.620192882162682</v>
      </c>
      <c r="F397" s="11">
        <v>2.3968268064599134</v>
      </c>
    </row>
    <row r="398" spans="1:6" ht="15">
      <c r="A398" s="11">
        <v>15.951</v>
      </c>
      <c r="B398" s="13">
        <v>4.2</v>
      </c>
      <c r="C398" s="11">
        <v>15.972000000000001</v>
      </c>
      <c r="D398" s="11">
        <v>570.9813743412643</v>
      </c>
      <c r="E398" s="11">
        <v>7.644161150227281</v>
      </c>
      <c r="F398" s="11">
        <v>2.39812177223331</v>
      </c>
    </row>
    <row r="399" spans="1:6" ht="15">
      <c r="A399" s="11">
        <v>15.993</v>
      </c>
      <c r="B399" s="13">
        <v>4.2</v>
      </c>
      <c r="C399" s="11">
        <v>16.014</v>
      </c>
      <c r="D399" s="11">
        <v>571.2889396289537</v>
      </c>
      <c r="E399" s="11">
        <v>7.668142367949614</v>
      </c>
      <c r="F399" s="11">
        <v>2.3994135464416053</v>
      </c>
    </row>
    <row r="400" spans="1:6" ht="15">
      <c r="A400" s="11">
        <v>16.035</v>
      </c>
      <c r="B400" s="13">
        <v>4.2</v>
      </c>
      <c r="C400" s="11">
        <v>16.056</v>
      </c>
      <c r="D400" s="11">
        <v>571.5957498623626</v>
      </c>
      <c r="E400" s="11">
        <v>7.69213650341403</v>
      </c>
      <c r="F400" s="11">
        <v>2.400702149421923</v>
      </c>
    </row>
    <row r="401" spans="1:6" ht="15">
      <c r="A401" s="11">
        <v>16.077</v>
      </c>
      <c r="B401" s="13">
        <v>4.2</v>
      </c>
      <c r="C401" s="11">
        <v>16.098</v>
      </c>
      <c r="D401" s="11">
        <v>571.9018098627527</v>
      </c>
      <c r="E401" s="11">
        <v>7.716143524908249</v>
      </c>
      <c r="F401" s="11">
        <v>2.4019876014235613</v>
      </c>
    </row>
    <row r="402" spans="1:6" ht="15">
      <c r="A402" s="11">
        <v>16.119</v>
      </c>
      <c r="B402" s="13">
        <v>4.2</v>
      </c>
      <c r="C402" s="11">
        <v>16.14</v>
      </c>
      <c r="D402" s="11">
        <v>572.2071244304753</v>
      </c>
      <c r="E402" s="11">
        <v>7.7401634009224844</v>
      </c>
      <c r="F402" s="11">
        <v>2.4032699226079965</v>
      </c>
    </row>
    <row r="403" spans="1:6" ht="15">
      <c r="A403" s="11">
        <v>16.161</v>
      </c>
      <c r="B403" s="13">
        <v>4.2</v>
      </c>
      <c r="C403" s="11">
        <v>16.182000000000002</v>
      </c>
      <c r="D403" s="11">
        <v>572.5116983449709</v>
      </c>
      <c r="E403" s="11">
        <v>7.764196100148564</v>
      </c>
      <c r="F403" s="11">
        <v>2.404549133048878</v>
      </c>
    </row>
    <row r="404" spans="1:6" ht="15">
      <c r="A404" s="11">
        <v>16.203</v>
      </c>
      <c r="B404" s="13">
        <v>4.2</v>
      </c>
      <c r="C404" s="11">
        <v>16.224</v>
      </c>
      <c r="D404" s="11">
        <v>572.8155363647695</v>
      </c>
      <c r="E404" s="11">
        <v>7.788241591479053</v>
      </c>
      <c r="F404" s="11">
        <v>2.4058252527320323</v>
      </c>
    </row>
    <row r="405" spans="1:6" ht="15">
      <c r="A405" s="11">
        <v>16.245</v>
      </c>
      <c r="B405" s="13">
        <v>4</v>
      </c>
      <c r="C405" s="11">
        <v>16.265</v>
      </c>
      <c r="D405" s="11">
        <v>573.111434858284</v>
      </c>
      <c r="E405" s="11">
        <v>7.812299844006373</v>
      </c>
      <c r="F405" s="11">
        <v>2.2924457394331363</v>
      </c>
    </row>
    <row r="406" spans="1:6" ht="15">
      <c r="A406" s="11">
        <v>16.285</v>
      </c>
      <c r="B406" s="13">
        <v>4</v>
      </c>
      <c r="C406" s="11">
        <v>16.305</v>
      </c>
      <c r="D406" s="11">
        <v>573.3994490391509</v>
      </c>
      <c r="E406" s="11">
        <v>7.835224301400704</v>
      </c>
      <c r="F406" s="11">
        <v>2.2935977961566034</v>
      </c>
    </row>
    <row r="407" spans="1:6" ht="15">
      <c r="A407" s="11">
        <v>16.325</v>
      </c>
      <c r="B407" s="13">
        <v>5.5</v>
      </c>
      <c r="C407" s="11">
        <v>16.3525</v>
      </c>
      <c r="D407" s="11">
        <v>573.7406155435167</v>
      </c>
      <c r="E407" s="11">
        <v>7.85816027936227</v>
      </c>
      <c r="F407" s="11">
        <v>3.155573385489342</v>
      </c>
    </row>
    <row r="408" spans="1:6" ht="15">
      <c r="A408" s="11">
        <v>16.38</v>
      </c>
      <c r="B408" s="13">
        <v>5</v>
      </c>
      <c r="C408" s="11">
        <v>16.405</v>
      </c>
      <c r="D408" s="11">
        <v>574.1166279308845</v>
      </c>
      <c r="E408" s="11">
        <v>7.889716013217163</v>
      </c>
      <c r="F408" s="11">
        <v>2.870583139654423</v>
      </c>
    </row>
    <row r="409" spans="1:6" ht="15">
      <c r="A409" s="11">
        <v>16.43</v>
      </c>
      <c r="B409" s="13">
        <v>3</v>
      </c>
      <c r="C409" s="11">
        <v>16.445</v>
      </c>
      <c r="D409" s="11">
        <v>574.4023674347035</v>
      </c>
      <c r="E409" s="11">
        <v>7.918421844613707</v>
      </c>
      <c r="F409" s="11">
        <v>1.7232071023041104</v>
      </c>
    </row>
    <row r="410" spans="1:6" ht="15">
      <c r="A410" s="11">
        <v>16.46</v>
      </c>
      <c r="B410" s="13">
        <v>3</v>
      </c>
      <c r="C410" s="11">
        <v>16.475</v>
      </c>
      <c r="D410" s="11">
        <v>574.6162512657501</v>
      </c>
      <c r="E410" s="11">
        <v>7.935653915636748</v>
      </c>
      <c r="F410" s="11">
        <v>1.7238487537972502</v>
      </c>
    </row>
    <row r="411" spans="1:6" ht="15">
      <c r="A411" s="11">
        <v>16.49</v>
      </c>
      <c r="B411" s="13">
        <v>3</v>
      </c>
      <c r="C411" s="11">
        <v>16.505</v>
      </c>
      <c r="D411" s="11">
        <v>574.8297762808779</v>
      </c>
      <c r="E411" s="11">
        <v>7.952892403174721</v>
      </c>
      <c r="F411" s="11">
        <v>1.7244893288426337</v>
      </c>
    </row>
    <row r="412" spans="1:6" ht="15">
      <c r="A412" s="11">
        <v>16.52</v>
      </c>
      <c r="B412" s="13">
        <v>4.5</v>
      </c>
      <c r="C412" s="11">
        <v>16.5425</v>
      </c>
      <c r="D412" s="11">
        <v>575.0961805153261</v>
      </c>
      <c r="E412" s="11">
        <v>7.970137296463147</v>
      </c>
      <c r="F412" s="11">
        <v>2.587932812318967</v>
      </c>
    </row>
    <row r="413" spans="1:6" ht="15">
      <c r="A413" s="11">
        <v>16.565</v>
      </c>
      <c r="B413" s="13">
        <v>5</v>
      </c>
      <c r="C413" s="11">
        <v>16.59</v>
      </c>
      <c r="D413" s="11">
        <v>575.4328298824042</v>
      </c>
      <c r="E413" s="11">
        <v>7.996016624586336</v>
      </c>
      <c r="F413" s="11">
        <v>2.877164149412021</v>
      </c>
    </row>
    <row r="414" spans="1:6" ht="15">
      <c r="A414" s="11">
        <v>16.615</v>
      </c>
      <c r="B414" s="13">
        <v>3.5</v>
      </c>
      <c r="C414" s="11">
        <v>16.6325</v>
      </c>
      <c r="D414" s="11">
        <v>575.7332933705046</v>
      </c>
      <c r="E414" s="11">
        <v>8.024788266080456</v>
      </c>
      <c r="F414" s="11">
        <v>2.0150665267967662</v>
      </c>
    </row>
    <row r="415" spans="1:6" ht="15">
      <c r="A415" s="11">
        <v>16.65</v>
      </c>
      <c r="B415" s="13">
        <v>3.5</v>
      </c>
      <c r="C415" s="11">
        <v>16.6675</v>
      </c>
      <c r="D415" s="11">
        <v>575.9802061228874</v>
      </c>
      <c r="E415" s="11">
        <v>8.044938931348424</v>
      </c>
      <c r="F415" s="11">
        <v>2.015930721430106</v>
      </c>
    </row>
    <row r="416" spans="1:6" ht="15">
      <c r="A416" s="11">
        <v>16.685</v>
      </c>
      <c r="B416" s="13">
        <v>3.5</v>
      </c>
      <c r="C416" s="11">
        <v>16.7025</v>
      </c>
      <c r="D416" s="11">
        <v>576.2266449823911</v>
      </c>
      <c r="E416" s="11">
        <v>8.065098238562726</v>
      </c>
      <c r="F416" s="11">
        <v>2.0167932574383687</v>
      </c>
    </row>
    <row r="417" spans="1:6" ht="15">
      <c r="A417" s="11">
        <v>16.72</v>
      </c>
      <c r="B417" s="13">
        <v>3.5</v>
      </c>
      <c r="C417" s="11">
        <v>16.7375</v>
      </c>
      <c r="D417" s="11">
        <v>576.4726125518193</v>
      </c>
      <c r="E417" s="11">
        <v>8.085266171137109</v>
      </c>
      <c r="F417" s="11">
        <v>2.0176541439313675</v>
      </c>
    </row>
    <row r="418" spans="1:6" ht="15">
      <c r="A418" s="11">
        <v>16.755</v>
      </c>
      <c r="B418" s="13">
        <v>3.5</v>
      </c>
      <c r="C418" s="11">
        <v>16.7725</v>
      </c>
      <c r="D418" s="11">
        <v>576.7181114238924</v>
      </c>
      <c r="E418" s="11">
        <v>8.105442712576423</v>
      </c>
      <c r="F418" s="11">
        <v>2.0185133899836236</v>
      </c>
    </row>
    <row r="419" spans="1:6" ht="15">
      <c r="A419" s="11">
        <v>16.79</v>
      </c>
      <c r="B419" s="13">
        <v>3.5</v>
      </c>
      <c r="C419" s="11">
        <v>16.8075</v>
      </c>
      <c r="D419" s="11">
        <v>576.9631441812459</v>
      </c>
      <c r="E419" s="11">
        <v>8.12562784647626</v>
      </c>
      <c r="F419" s="11">
        <v>2.0193710046343605</v>
      </c>
    </row>
    <row r="420" spans="1:6" ht="15">
      <c r="A420" s="11">
        <v>16.825</v>
      </c>
      <c r="B420" s="13">
        <v>3.5</v>
      </c>
      <c r="C420" s="11">
        <v>16.8425</v>
      </c>
      <c r="D420" s="11">
        <v>577.2077133964308</v>
      </c>
      <c r="E420" s="11">
        <v>8.145821556522604</v>
      </c>
      <c r="F420" s="11">
        <v>2.0202269968875077</v>
      </c>
    </row>
    <row r="421" spans="1:6" ht="15">
      <c r="A421" s="11">
        <v>16.86</v>
      </c>
      <c r="B421" s="13">
        <v>3.5</v>
      </c>
      <c r="C421" s="11">
        <v>16.8775</v>
      </c>
      <c r="D421" s="11">
        <v>577.4518216319149</v>
      </c>
      <c r="E421" s="11">
        <v>8.166023826491479</v>
      </c>
      <c r="F421" s="11">
        <v>2.0210813757117023</v>
      </c>
    </row>
    <row r="422" spans="1:6" ht="15">
      <c r="A422" s="11">
        <v>16.895</v>
      </c>
      <c r="B422" s="13">
        <v>3.5</v>
      </c>
      <c r="C422" s="11">
        <v>16.9125</v>
      </c>
      <c r="D422" s="11">
        <v>577.6954714400811</v>
      </c>
      <c r="E422" s="11">
        <v>8.186234640248596</v>
      </c>
      <c r="F422" s="11">
        <v>2.0219341500402837</v>
      </c>
    </row>
    <row r="423" spans="1:6" ht="15">
      <c r="A423" s="11">
        <v>16.93</v>
      </c>
      <c r="B423" s="13">
        <v>5.5</v>
      </c>
      <c r="C423" s="11">
        <v>16.9575</v>
      </c>
      <c r="D423" s="11">
        <v>578.0080659619015</v>
      </c>
      <c r="E423" s="11">
        <v>8.206453981748998</v>
      </c>
      <c r="F423" s="11">
        <v>3.179044362790458</v>
      </c>
    </row>
    <row r="424" spans="1:6" ht="15">
      <c r="A424" s="11">
        <v>16.985</v>
      </c>
      <c r="B424" s="13">
        <v>5.5</v>
      </c>
      <c r="C424" s="11">
        <v>17.0125</v>
      </c>
      <c r="D424" s="11">
        <v>578.3891103598468</v>
      </c>
      <c r="E424" s="11">
        <v>8.238244425376903</v>
      </c>
      <c r="F424" s="11">
        <v>3.181140106979157</v>
      </c>
    </row>
    <row r="425" spans="1:6" ht="15">
      <c r="A425" s="11">
        <v>17.04</v>
      </c>
      <c r="B425" s="13">
        <v>3.5</v>
      </c>
      <c r="C425" s="11">
        <v>17.0575</v>
      </c>
      <c r="D425" s="11">
        <v>578.7000494172886</v>
      </c>
      <c r="E425" s="11">
        <v>8.270055826446695</v>
      </c>
      <c r="F425" s="11">
        <v>2.02545017296051</v>
      </c>
    </row>
    <row r="426" spans="1:6" ht="15">
      <c r="A426" s="11">
        <v>17.075</v>
      </c>
      <c r="B426" s="13">
        <v>3.5</v>
      </c>
      <c r="C426" s="11">
        <v>17.0925</v>
      </c>
      <c r="D426" s="11">
        <v>578.9413815372224</v>
      </c>
      <c r="E426" s="11">
        <v>8.2903103281763</v>
      </c>
      <c r="F426" s="11">
        <v>2.0262948353802783</v>
      </c>
    </row>
    <row r="427" spans="1:6" ht="15">
      <c r="A427" s="11">
        <v>17.11</v>
      </c>
      <c r="B427" s="13">
        <v>3.5</v>
      </c>
      <c r="C427" s="11">
        <v>17.1275</v>
      </c>
      <c r="D427" s="11">
        <v>579.1822706875278</v>
      </c>
      <c r="E427" s="11">
        <v>8.310573276530103</v>
      </c>
      <c r="F427" s="11">
        <v>2.0271379474063473</v>
      </c>
    </row>
    <row r="428" spans="1:6" ht="15">
      <c r="A428" s="11">
        <v>17.145</v>
      </c>
      <c r="B428" s="13">
        <v>3.5</v>
      </c>
      <c r="C428" s="11">
        <v>17.1625</v>
      </c>
      <c r="D428" s="11">
        <v>579.4227193485577</v>
      </c>
      <c r="E428" s="11">
        <v>8.330844656004167</v>
      </c>
      <c r="F428" s="11">
        <v>2.027979517719952</v>
      </c>
    </row>
    <row r="429" spans="1:6" ht="15">
      <c r="A429" s="11">
        <v>17.18</v>
      </c>
      <c r="B429" s="13">
        <v>3.5</v>
      </c>
      <c r="C429" s="11">
        <v>17.1975</v>
      </c>
      <c r="D429" s="11">
        <v>579.6627299905809</v>
      </c>
      <c r="E429" s="11">
        <v>8.351124451181366</v>
      </c>
      <c r="F429" s="11">
        <v>2.0288195549670336</v>
      </c>
    </row>
    <row r="430" spans="1:6" ht="15">
      <c r="A430" s="11">
        <v>17.215</v>
      </c>
      <c r="B430" s="13">
        <v>3.5</v>
      </c>
      <c r="C430" s="11">
        <v>17.2325</v>
      </c>
      <c r="D430" s="11">
        <v>579.9023050737824</v>
      </c>
      <c r="E430" s="11">
        <v>8.371412646731036</v>
      </c>
      <c r="F430" s="11">
        <v>2.0296580677582385</v>
      </c>
    </row>
    <row r="431" spans="1:6" ht="15">
      <c r="A431" s="11">
        <v>17.25</v>
      </c>
      <c r="B431" s="13">
        <v>3.5</v>
      </c>
      <c r="C431" s="11">
        <v>17.2675</v>
      </c>
      <c r="D431" s="11">
        <v>580.1414470482622</v>
      </c>
      <c r="E431" s="11">
        <v>8.391709227408619</v>
      </c>
      <c r="F431" s="11">
        <v>2.0304950646689175</v>
      </c>
    </row>
    <row r="432" spans="1:6" ht="15">
      <c r="A432" s="11">
        <v>17.285</v>
      </c>
      <c r="B432" s="13">
        <v>3.5</v>
      </c>
      <c r="C432" s="11">
        <v>17.3025</v>
      </c>
      <c r="D432" s="11">
        <v>580.3801583540368</v>
      </c>
      <c r="E432" s="11">
        <v>8.412014178055308</v>
      </c>
      <c r="F432" s="11">
        <v>2.031330554239129</v>
      </c>
    </row>
    <row r="433" spans="1:6" ht="15">
      <c r="A433" s="11">
        <v>17.32</v>
      </c>
      <c r="B433" s="13">
        <v>4</v>
      </c>
      <c r="C433" s="11">
        <v>17.34</v>
      </c>
      <c r="D433" s="11">
        <v>580.6354453174192</v>
      </c>
      <c r="E433" s="11">
        <v>8.4323274835977</v>
      </c>
      <c r="F433" s="11">
        <v>2.3225417812696767</v>
      </c>
    </row>
    <row r="434" spans="1:6" ht="15">
      <c r="A434" s="11">
        <v>17.36</v>
      </c>
      <c r="B434" s="13">
        <v>5.5</v>
      </c>
      <c r="C434" s="11">
        <v>17.3875</v>
      </c>
      <c r="D434" s="11">
        <v>580.9581077345147</v>
      </c>
      <c r="E434" s="11">
        <v>8.455552901410396</v>
      </c>
      <c r="F434" s="11">
        <v>3.1952695925398302</v>
      </c>
    </row>
    <row r="435" spans="1:6" ht="15">
      <c r="A435" s="11">
        <v>17.415</v>
      </c>
      <c r="B435" s="13">
        <v>5</v>
      </c>
      <c r="C435" s="11">
        <v>17.44</v>
      </c>
      <c r="D435" s="11">
        <v>581.3138297606911</v>
      </c>
      <c r="E435" s="11">
        <v>8.487505597335794</v>
      </c>
      <c r="F435" s="11">
        <v>2.9065691488034555</v>
      </c>
    </row>
    <row r="436" spans="1:6" ht="15">
      <c r="A436" s="11">
        <v>17.465</v>
      </c>
      <c r="B436" s="13">
        <v>4</v>
      </c>
      <c r="C436" s="11">
        <v>17.485</v>
      </c>
      <c r="D436" s="11">
        <v>581.6179840715815</v>
      </c>
      <c r="E436" s="11">
        <v>8.516571288823828</v>
      </c>
      <c r="F436" s="11">
        <v>2.326471936286326</v>
      </c>
    </row>
    <row r="437" spans="1:6" ht="15">
      <c r="A437" s="11">
        <v>17.505</v>
      </c>
      <c r="B437" s="13">
        <v>4</v>
      </c>
      <c r="C437" s="11">
        <v>17.525</v>
      </c>
      <c r="D437" s="11">
        <v>581.8877663677814</v>
      </c>
      <c r="E437" s="11">
        <v>8.539836008186692</v>
      </c>
      <c r="F437" s="11">
        <v>2.3275510654711256</v>
      </c>
    </row>
    <row r="438" spans="1:6" ht="15">
      <c r="A438" s="11">
        <v>17.545</v>
      </c>
      <c r="B438" s="13">
        <v>3</v>
      </c>
      <c r="C438" s="11">
        <v>17.56</v>
      </c>
      <c r="D438" s="11">
        <v>582.1233832272513</v>
      </c>
      <c r="E438" s="11">
        <v>8.563111518841403</v>
      </c>
      <c r="F438" s="11">
        <v>1.7463701496817539</v>
      </c>
    </row>
    <row r="439" spans="1:6" ht="15">
      <c r="A439" s="11">
        <v>17.575</v>
      </c>
      <c r="B439" s="13">
        <v>2.5</v>
      </c>
      <c r="C439" s="11">
        <v>17.5875</v>
      </c>
      <c r="D439" s="11">
        <v>582.3082225434209</v>
      </c>
      <c r="E439" s="11">
        <v>8.58057522033822</v>
      </c>
      <c r="F439" s="11">
        <v>1.4557705563585523</v>
      </c>
    </row>
    <row r="440" spans="1:6" ht="15">
      <c r="A440" s="11">
        <v>17.6</v>
      </c>
      <c r="B440" s="13">
        <v>4</v>
      </c>
      <c r="C440" s="11">
        <v>17.62</v>
      </c>
      <c r="D440" s="11">
        <v>582.5263437035793</v>
      </c>
      <c r="E440" s="11">
        <v>8.595132925901806</v>
      </c>
      <c r="F440" s="11">
        <v>2.330105374814317</v>
      </c>
    </row>
    <row r="441" spans="1:6" ht="15">
      <c r="A441" s="11">
        <v>17.64</v>
      </c>
      <c r="B441" s="13">
        <v>5</v>
      </c>
      <c r="C441" s="11">
        <v>17.665</v>
      </c>
      <c r="D441" s="11">
        <v>582.8277791496371</v>
      </c>
      <c r="E441" s="11">
        <v>8.61843397964995</v>
      </c>
      <c r="F441" s="11">
        <v>2.9141388957481857</v>
      </c>
    </row>
    <row r="442" spans="1:6" ht="15">
      <c r="A442" s="11">
        <v>17.69</v>
      </c>
      <c r="B442" s="13">
        <v>3.5</v>
      </c>
      <c r="C442" s="11">
        <v>17.7075</v>
      </c>
      <c r="D442" s="11">
        <v>583.1118553920799</v>
      </c>
      <c r="E442" s="11">
        <v>8.647575368607432</v>
      </c>
      <c r="F442" s="11">
        <v>2.0408914938722797</v>
      </c>
    </row>
    <row r="443" spans="1:6" ht="15">
      <c r="A443" s="11">
        <v>17.725</v>
      </c>
      <c r="B443" s="13">
        <v>3.5</v>
      </c>
      <c r="C443" s="11">
        <v>17.7425</v>
      </c>
      <c r="D443" s="11">
        <v>583.3453565469854</v>
      </c>
      <c r="E443" s="11">
        <v>8.667984283546156</v>
      </c>
      <c r="F443" s="11">
        <v>2.041708747914449</v>
      </c>
    </row>
    <row r="444" spans="1:6" ht="15">
      <c r="A444" s="11">
        <v>17.76</v>
      </c>
      <c r="B444" s="13">
        <v>3.5</v>
      </c>
      <c r="C444" s="11">
        <v>17.7775</v>
      </c>
      <c r="D444" s="11">
        <v>583.578459150591</v>
      </c>
      <c r="E444" s="11">
        <v>8.6884013710253</v>
      </c>
      <c r="F444" s="11">
        <v>2.042524607027069</v>
      </c>
    </row>
    <row r="445" spans="1:6" ht="15">
      <c r="A445" s="11">
        <v>17.795</v>
      </c>
      <c r="B445" s="13">
        <v>3.5</v>
      </c>
      <c r="C445" s="11">
        <v>17.8125</v>
      </c>
      <c r="D445" s="11">
        <v>583.8111654959717</v>
      </c>
      <c r="E445" s="11">
        <v>8.708826617095571</v>
      </c>
      <c r="F445" s="11">
        <v>2.0433390792359014</v>
      </c>
    </row>
    <row r="446" spans="1:6" ht="15">
      <c r="A446" s="11">
        <v>17.83</v>
      </c>
      <c r="B446" s="13">
        <v>3.5</v>
      </c>
      <c r="C446" s="11">
        <v>17.8475</v>
      </c>
      <c r="D446" s="11">
        <v>584.0434778661183</v>
      </c>
      <c r="E446" s="11">
        <v>8.72926000788793</v>
      </c>
      <c r="F446" s="11">
        <v>2.044152172531414</v>
      </c>
    </row>
    <row r="447" spans="1:6" ht="15">
      <c r="A447" s="11">
        <v>17.865</v>
      </c>
      <c r="B447" s="13">
        <v>3.5</v>
      </c>
      <c r="C447" s="11">
        <v>17.8825</v>
      </c>
      <c r="D447" s="11">
        <v>584.2753985339374</v>
      </c>
      <c r="E447" s="11">
        <v>8.749701529613244</v>
      </c>
      <c r="F447" s="11">
        <v>2.044963894868781</v>
      </c>
    </row>
    <row r="448" spans="1:6" ht="15">
      <c r="A448" s="11">
        <v>17.9</v>
      </c>
      <c r="B448" s="13">
        <v>3.5</v>
      </c>
      <c r="C448" s="11">
        <v>17.9175</v>
      </c>
      <c r="D448" s="11">
        <v>584.5069297622515</v>
      </c>
      <c r="E448" s="11">
        <v>8.77015116856193</v>
      </c>
      <c r="F448" s="11">
        <v>2.0457742541678803</v>
      </c>
    </row>
    <row r="449" spans="1:6" ht="15">
      <c r="A449" s="11">
        <v>17.935</v>
      </c>
      <c r="B449" s="13">
        <v>3.5</v>
      </c>
      <c r="C449" s="11">
        <v>17.9525</v>
      </c>
      <c r="D449" s="11">
        <v>584.7380738037989</v>
      </c>
      <c r="E449" s="11">
        <v>8.79060891110361</v>
      </c>
      <c r="F449" s="11">
        <v>2.046583258313296</v>
      </c>
    </row>
    <row r="450" spans="1:6" ht="15">
      <c r="A450" s="11">
        <v>17.97</v>
      </c>
      <c r="B450" s="13">
        <v>3.5</v>
      </c>
      <c r="C450" s="11">
        <v>17.9875</v>
      </c>
      <c r="D450" s="11">
        <v>584.9688329012336</v>
      </c>
      <c r="E450" s="11">
        <v>8.811074743686742</v>
      </c>
      <c r="F450" s="11">
        <v>2.0473909151543177</v>
      </c>
    </row>
    <row r="451" spans="1:6" ht="15">
      <c r="A451" s="11">
        <v>18.005</v>
      </c>
      <c r="B451" s="13">
        <v>4.5</v>
      </c>
      <c r="C451" s="11">
        <v>18.0275</v>
      </c>
      <c r="D451" s="11">
        <v>585.2320890873539</v>
      </c>
      <c r="E451" s="11">
        <v>8.831548652838284</v>
      </c>
      <c r="F451" s="11">
        <v>2.6335444008930926</v>
      </c>
    </row>
    <row r="452" spans="1:6" ht="15">
      <c r="A452" s="11">
        <v>18.05</v>
      </c>
      <c r="B452" s="13">
        <v>4.5</v>
      </c>
      <c r="C452" s="11">
        <v>18.0725</v>
      </c>
      <c r="D452" s="11">
        <v>585.5276589264095</v>
      </c>
      <c r="E452" s="11">
        <v>8.857884096847215</v>
      </c>
      <c r="F452" s="11">
        <v>2.6348744651688425</v>
      </c>
    </row>
    <row r="453" spans="1:6" ht="15">
      <c r="A453" s="11">
        <v>18.095</v>
      </c>
      <c r="B453" s="13">
        <v>3.5</v>
      </c>
      <c r="C453" s="11">
        <v>18.1125</v>
      </c>
      <c r="D453" s="11">
        <v>585.7898638822685</v>
      </c>
      <c r="E453" s="11">
        <v>8.884232841498903</v>
      </c>
      <c r="F453" s="11">
        <v>2.0502645235879395</v>
      </c>
    </row>
    <row r="454" spans="1:6" ht="15">
      <c r="A454" s="11">
        <v>18.13</v>
      </c>
      <c r="B454" s="13">
        <v>3.5</v>
      </c>
      <c r="C454" s="11">
        <v>18.1475</v>
      </c>
      <c r="D454" s="11">
        <v>586.0188915134016</v>
      </c>
      <c r="E454" s="11">
        <v>8.904735486734783</v>
      </c>
      <c r="F454" s="11">
        <v>2.0510661202969054</v>
      </c>
    </row>
    <row r="455" spans="1:6" ht="15">
      <c r="A455" s="11">
        <v>18.165</v>
      </c>
      <c r="B455" s="13">
        <v>3.5</v>
      </c>
      <c r="C455" s="11">
        <v>18.1825</v>
      </c>
      <c r="D455" s="11">
        <v>586.2475465106063</v>
      </c>
      <c r="E455" s="11">
        <v>8.925246147937752</v>
      </c>
      <c r="F455" s="11">
        <v>2.0518664127871222</v>
      </c>
    </row>
    <row r="456" spans="1:6" ht="15">
      <c r="A456" s="11">
        <v>18.2</v>
      </c>
      <c r="B456" s="13">
        <v>3.5</v>
      </c>
      <c r="C456" s="11">
        <v>18.2175</v>
      </c>
      <c r="D456" s="11">
        <v>586.4758310502689</v>
      </c>
      <c r="E456" s="11">
        <v>8.945764812065624</v>
      </c>
      <c r="F456" s="11">
        <v>2.0526654086759413</v>
      </c>
    </row>
    <row r="457" spans="1:6" ht="15">
      <c r="A457" s="11">
        <v>18.235</v>
      </c>
      <c r="B457" s="13">
        <v>3.5</v>
      </c>
      <c r="C457" s="11">
        <v>18.2525</v>
      </c>
      <c r="D457" s="11">
        <v>586.7037472986917</v>
      </c>
      <c r="E457" s="11">
        <v>8.966291466152384</v>
      </c>
      <c r="F457" s="11">
        <v>2.053463115545421</v>
      </c>
    </row>
    <row r="458" spans="1:6" ht="15">
      <c r="A458" s="11">
        <v>18.27</v>
      </c>
      <c r="B458" s="13">
        <v>3.5</v>
      </c>
      <c r="C458" s="11">
        <v>18.2875</v>
      </c>
      <c r="D458" s="11">
        <v>586.9312974120928</v>
      </c>
      <c r="E458" s="11">
        <v>8.986826097307839</v>
      </c>
      <c r="F458" s="11">
        <v>2.0542595409423248</v>
      </c>
    </row>
    <row r="459" spans="1:6" ht="15">
      <c r="A459" s="11">
        <v>18.305</v>
      </c>
      <c r="B459" s="13">
        <v>3.5</v>
      </c>
      <c r="C459" s="11">
        <v>18.3225</v>
      </c>
      <c r="D459" s="11">
        <v>587.1584835366061</v>
      </c>
      <c r="E459" s="11">
        <v>9.007368692717263</v>
      </c>
      <c r="F459" s="11">
        <v>2.0550546923781217</v>
      </c>
    </row>
    <row r="460" spans="1:6" ht="15">
      <c r="A460" s="11">
        <v>18.34</v>
      </c>
      <c r="B460" s="13">
        <v>3.5</v>
      </c>
      <c r="C460" s="11">
        <v>18.3575</v>
      </c>
      <c r="D460" s="11">
        <v>587.3853078082811</v>
      </c>
      <c r="E460" s="11">
        <v>9.027919239641044</v>
      </c>
      <c r="F460" s="11">
        <v>2.055848577328984</v>
      </c>
    </row>
    <row r="461" spans="1:6" ht="15">
      <c r="A461" s="11">
        <v>18.375</v>
      </c>
      <c r="B461" s="13">
        <v>3.5</v>
      </c>
      <c r="C461" s="11">
        <v>18.3925</v>
      </c>
      <c r="D461" s="11">
        <v>587.6117723530836</v>
      </c>
      <c r="E461" s="11">
        <v>9.048477725414333</v>
      </c>
      <c r="F461" s="11">
        <v>2.0566412032357926</v>
      </c>
    </row>
    <row r="462" spans="1:6" ht="15">
      <c r="A462" s="11">
        <v>18.41</v>
      </c>
      <c r="B462" s="13">
        <v>4.5</v>
      </c>
      <c r="C462" s="11">
        <v>18.4325</v>
      </c>
      <c r="D462" s="11">
        <v>587.8701512076177</v>
      </c>
      <c r="E462" s="11">
        <v>9.06904413744669</v>
      </c>
      <c r="F462" s="11">
        <v>2.64541568043428</v>
      </c>
    </row>
    <row r="463" spans="1:6" ht="15">
      <c r="A463" s="11">
        <v>18.455</v>
      </c>
      <c r="B463" s="13">
        <v>5</v>
      </c>
      <c r="C463" s="11">
        <v>18.48</v>
      </c>
      <c r="D463" s="11">
        <v>588.1763737706754</v>
      </c>
      <c r="E463" s="11">
        <v>9.095498294251033</v>
      </c>
      <c r="F463" s="11">
        <v>2.940881868853377</v>
      </c>
    </row>
    <row r="464" spans="1:6" ht="15">
      <c r="A464" s="11">
        <v>18.505</v>
      </c>
      <c r="B464" s="13">
        <v>4</v>
      </c>
      <c r="C464" s="11">
        <v>18.525</v>
      </c>
      <c r="D464" s="11">
        <v>588.4658806096562</v>
      </c>
      <c r="E464" s="11">
        <v>9.124907112939567</v>
      </c>
      <c r="F464" s="11">
        <v>2.353863522438625</v>
      </c>
    </row>
    <row r="465" spans="1:6" ht="15">
      <c r="A465" s="11">
        <v>18.545</v>
      </c>
      <c r="B465" s="13">
        <v>4</v>
      </c>
      <c r="C465" s="11">
        <v>18.565</v>
      </c>
      <c r="D465" s="11">
        <v>588.7227345973826</v>
      </c>
      <c r="E465" s="11">
        <v>9.148445748163953</v>
      </c>
      <c r="F465" s="11">
        <v>2.3548909383895302</v>
      </c>
    </row>
    <row r="466" spans="1:6" ht="15">
      <c r="A466" s="11">
        <v>18.585</v>
      </c>
      <c r="B466" s="13">
        <v>4</v>
      </c>
      <c r="C466" s="11">
        <v>18.605</v>
      </c>
      <c r="D466" s="11">
        <v>588.9791349292015</v>
      </c>
      <c r="E466" s="11">
        <v>9.171994657547849</v>
      </c>
      <c r="F466" s="11">
        <v>2.3559165397168056</v>
      </c>
    </row>
    <row r="467" spans="1:6" ht="15">
      <c r="A467" s="11">
        <v>18.625</v>
      </c>
      <c r="B467" s="13">
        <v>4</v>
      </c>
      <c r="C467" s="11">
        <v>18.645</v>
      </c>
      <c r="D467" s="11">
        <v>589.2350846731964</v>
      </c>
      <c r="E467" s="11">
        <v>9.195553822945017</v>
      </c>
      <c r="F467" s="11">
        <v>2.3569403386927856</v>
      </c>
    </row>
    <row r="468" spans="1:6" ht="15">
      <c r="A468" s="11">
        <v>18.665</v>
      </c>
      <c r="B468" s="13">
        <v>5</v>
      </c>
      <c r="C468" s="11">
        <v>18.69</v>
      </c>
      <c r="D468" s="11">
        <v>589.5224933399663</v>
      </c>
      <c r="E468" s="11">
        <v>9.219123226331945</v>
      </c>
      <c r="F468" s="11">
        <v>2.9476124666998316</v>
      </c>
    </row>
    <row r="469" spans="1:6" ht="15">
      <c r="A469" s="11">
        <v>18.715</v>
      </c>
      <c r="B469" s="13">
        <v>5</v>
      </c>
      <c r="C469" s="11">
        <v>18.74</v>
      </c>
      <c r="D469" s="11">
        <v>589.8411772406672</v>
      </c>
      <c r="E469" s="11">
        <v>9.248599350998942</v>
      </c>
      <c r="F469" s="11">
        <v>2.949205886203336</v>
      </c>
    </row>
    <row r="470" spans="1:6" ht="15">
      <c r="A470" s="11">
        <v>18.765</v>
      </c>
      <c r="B470" s="13">
        <v>4.5</v>
      </c>
      <c r="C470" s="11">
        <v>18.7875</v>
      </c>
      <c r="D470" s="11">
        <v>590.1432895368584</v>
      </c>
      <c r="E470" s="11">
        <v>9.278091409860975</v>
      </c>
      <c r="F470" s="11">
        <v>2.6556448029158632</v>
      </c>
    </row>
    <row r="471" spans="1:6" ht="15">
      <c r="A471" s="11">
        <v>18.81</v>
      </c>
      <c r="B471" s="13">
        <v>5</v>
      </c>
      <c r="C471" s="11">
        <v>18.835</v>
      </c>
      <c r="D471" s="11">
        <v>590.4447858646982</v>
      </c>
      <c r="E471" s="11">
        <v>9.304647857890133</v>
      </c>
      <c r="F471" s="11">
        <v>2.9522239293234915</v>
      </c>
    </row>
    <row r="472" spans="1:6" ht="15">
      <c r="A472" s="11">
        <v>18.86</v>
      </c>
      <c r="B472" s="13">
        <v>5</v>
      </c>
      <c r="C472" s="11">
        <v>18.885</v>
      </c>
      <c r="D472" s="11">
        <v>590.7614904379185</v>
      </c>
      <c r="E472" s="11">
        <v>9.334170097183367</v>
      </c>
      <c r="F472" s="11">
        <v>2.9538074521895923</v>
      </c>
    </row>
    <row r="473" spans="1:6" ht="15">
      <c r="A473" s="11">
        <v>18.91</v>
      </c>
      <c r="B473" s="13">
        <v>3.5</v>
      </c>
      <c r="C473" s="11">
        <v>18.9275</v>
      </c>
      <c r="D473" s="11">
        <v>591.03016133722</v>
      </c>
      <c r="E473" s="11">
        <v>9.363708171705264</v>
      </c>
      <c r="F473" s="11">
        <v>2.06860556468027</v>
      </c>
    </row>
    <row r="474" spans="1:6" ht="15">
      <c r="A474" s="11">
        <v>18.945</v>
      </c>
      <c r="B474" s="13">
        <v>3.5</v>
      </c>
      <c r="C474" s="11">
        <v>18.9625</v>
      </c>
      <c r="D474" s="11">
        <v>591.2510580618389</v>
      </c>
      <c r="E474" s="11">
        <v>9.384394227352066</v>
      </c>
      <c r="F474" s="11">
        <v>2.069378703216436</v>
      </c>
    </row>
    <row r="475" spans="1:6" ht="15">
      <c r="A475" s="11">
        <v>18.98</v>
      </c>
      <c r="B475" s="13">
        <v>3.5</v>
      </c>
      <c r="C475" s="11">
        <v>18.9975</v>
      </c>
      <c r="D475" s="11">
        <v>591.4716302147013</v>
      </c>
      <c r="E475" s="11">
        <v>9.40508801438423</v>
      </c>
      <c r="F475" s="11">
        <v>2.070150705751455</v>
      </c>
    </row>
    <row r="476" spans="1:6" ht="15">
      <c r="A476" s="11">
        <v>19.015</v>
      </c>
      <c r="B476" s="13">
        <v>3.5</v>
      </c>
      <c r="C476" s="11">
        <v>19.0325</v>
      </c>
      <c r="D476" s="11">
        <v>591.6918797373755</v>
      </c>
      <c r="E476" s="11">
        <v>9.425789521441745</v>
      </c>
      <c r="F476" s="11">
        <v>2.0709215790808146</v>
      </c>
    </row>
    <row r="477" spans="1:6" ht="15">
      <c r="A477" s="11">
        <v>19.05</v>
      </c>
      <c r="B477" s="13">
        <v>3.5</v>
      </c>
      <c r="C477" s="11">
        <v>19.0675</v>
      </c>
      <c r="D477" s="11">
        <v>591.9118085613463</v>
      </c>
      <c r="E477" s="11">
        <v>9.446498737232552</v>
      </c>
      <c r="F477" s="11">
        <v>2.071691329964712</v>
      </c>
    </row>
    <row r="478" spans="1:6" ht="15">
      <c r="A478" s="11">
        <v>19.085</v>
      </c>
      <c r="B478" s="13">
        <v>3.5</v>
      </c>
      <c r="C478" s="11">
        <v>19.1025</v>
      </c>
      <c r="D478" s="11">
        <v>592.1314186080139</v>
      </c>
      <c r="E478" s="11">
        <v>9.4672156505322</v>
      </c>
      <c r="F478" s="11">
        <v>2.0724599651280484</v>
      </c>
    </row>
    <row r="479" spans="1:6" ht="15">
      <c r="A479" s="11">
        <v>19.12</v>
      </c>
      <c r="B479" s="13">
        <v>4.5</v>
      </c>
      <c r="C479" s="11">
        <v>19.1425</v>
      </c>
      <c r="D479" s="11">
        <v>592.3820136303083</v>
      </c>
      <c r="E479" s="11">
        <v>9.487940250183481</v>
      </c>
      <c r="F479" s="11">
        <v>2.6657190613363873</v>
      </c>
    </row>
    <row r="480" spans="1:6" ht="15">
      <c r="A480" s="11">
        <v>19.165</v>
      </c>
      <c r="B480" s="13">
        <v>5</v>
      </c>
      <c r="C480" s="11">
        <v>19.19</v>
      </c>
      <c r="D480" s="11">
        <v>592.6790615921761</v>
      </c>
      <c r="E480" s="11">
        <v>9.514597440796845</v>
      </c>
      <c r="F480" s="11">
        <v>2.9633953079608806</v>
      </c>
    </row>
    <row r="481" spans="1:6" ht="15">
      <c r="A481" s="11">
        <v>19.215</v>
      </c>
      <c r="B481" s="13">
        <v>4</v>
      </c>
      <c r="C481" s="11">
        <v>19.235</v>
      </c>
      <c r="D481" s="11">
        <v>592.9599450680402</v>
      </c>
      <c r="E481" s="11">
        <v>9.544231393876453</v>
      </c>
      <c r="F481" s="11">
        <v>2.3718397802721607</v>
      </c>
    </row>
    <row r="482" spans="1:6" ht="15">
      <c r="A482" s="11">
        <v>19.255</v>
      </c>
      <c r="B482" s="13">
        <v>4</v>
      </c>
      <c r="C482" s="11">
        <v>19.275</v>
      </c>
      <c r="D482" s="11">
        <v>593.2091893270001</v>
      </c>
      <c r="E482" s="11">
        <v>9.567949791679174</v>
      </c>
      <c r="F482" s="11">
        <v>2.3728367573080003</v>
      </c>
    </row>
    <row r="483" spans="1:6" ht="15">
      <c r="A483" s="11">
        <v>19.295</v>
      </c>
      <c r="B483" s="13">
        <v>4</v>
      </c>
      <c r="C483" s="11">
        <v>19.315</v>
      </c>
      <c r="D483" s="11">
        <v>593.4580318311662</v>
      </c>
      <c r="E483" s="11">
        <v>9.591678159252254</v>
      </c>
      <c r="F483" s="11">
        <v>2.3738321273246648</v>
      </c>
    </row>
    <row r="484" spans="1:6" ht="15">
      <c r="A484" s="11">
        <v>19.335</v>
      </c>
      <c r="B484" s="13">
        <v>4</v>
      </c>
      <c r="C484" s="11">
        <v>19.355</v>
      </c>
      <c r="D484" s="11">
        <v>593.7064753432652</v>
      </c>
      <c r="E484" s="11">
        <v>9.6154164805255</v>
      </c>
      <c r="F484" s="11">
        <v>2.3748259013730606</v>
      </c>
    </row>
    <row r="485" spans="1:6" ht="15">
      <c r="A485" s="11">
        <v>19.375</v>
      </c>
      <c r="B485" s="13">
        <v>5</v>
      </c>
      <c r="C485" s="11">
        <v>19.4</v>
      </c>
      <c r="D485" s="11">
        <v>593.9855007919999</v>
      </c>
      <c r="E485" s="11">
        <v>9.63916473953923</v>
      </c>
      <c r="F485" s="11">
        <v>2.9699275039599997</v>
      </c>
    </row>
    <row r="486" spans="1:6" ht="15">
      <c r="A486" s="11">
        <v>19.425</v>
      </c>
      <c r="B486" s="13">
        <v>5</v>
      </c>
      <c r="C486" s="11">
        <v>19.45</v>
      </c>
      <c r="D486" s="11">
        <v>594.294945611375</v>
      </c>
      <c r="E486" s="11">
        <v>9.668864014578832</v>
      </c>
      <c r="F486" s="11">
        <v>2.9714747280568754</v>
      </c>
    </row>
    <row r="487" spans="1:6" ht="15">
      <c r="A487" s="11">
        <v>19.475</v>
      </c>
      <c r="B487" s="13">
        <v>3.6</v>
      </c>
      <c r="C487" s="11">
        <v>19.493000000000002</v>
      </c>
      <c r="D487" s="11">
        <v>594.5605808370468</v>
      </c>
      <c r="E487" s="11">
        <v>9.6985787618594</v>
      </c>
      <c r="F487" s="11">
        <v>2.1404180910133683</v>
      </c>
    </row>
    <row r="488" spans="1:6" ht="15">
      <c r="A488" s="11">
        <v>19.511</v>
      </c>
      <c r="B488" s="13">
        <v>3.6</v>
      </c>
      <c r="C488" s="11">
        <v>19.529</v>
      </c>
      <c r="D488" s="11">
        <v>594.7826291169998</v>
      </c>
      <c r="E488" s="11">
        <v>9.719982942769533</v>
      </c>
      <c r="F488" s="11">
        <v>2.1412174648211995</v>
      </c>
    </row>
    <row r="489" spans="1:6" ht="15">
      <c r="A489" s="11">
        <v>19.547</v>
      </c>
      <c r="B489" s="13">
        <v>3.6</v>
      </c>
      <c r="C489" s="11">
        <v>19.565</v>
      </c>
      <c r="D489" s="11">
        <v>595.0043659491774</v>
      </c>
      <c r="E489" s="11">
        <v>9.741395117417746</v>
      </c>
      <c r="F489" s="11">
        <v>2.142015717417039</v>
      </c>
    </row>
    <row r="490" spans="1:6" ht="15">
      <c r="A490" s="11">
        <v>19.583</v>
      </c>
      <c r="B490" s="13">
        <v>3.6</v>
      </c>
      <c r="C490" s="11">
        <v>19.601</v>
      </c>
      <c r="D490" s="11">
        <v>595.2257932685982</v>
      </c>
      <c r="E490" s="11">
        <v>9.762815274591915</v>
      </c>
      <c r="F490" s="11">
        <v>2.1428128557669535</v>
      </c>
    </row>
    <row r="491" spans="1:6" ht="15">
      <c r="A491" s="11">
        <v>19.619</v>
      </c>
      <c r="B491" s="13">
        <v>3.6</v>
      </c>
      <c r="C491" s="11">
        <v>19.637</v>
      </c>
      <c r="D491" s="11">
        <v>595.4469129989931</v>
      </c>
      <c r="E491" s="11">
        <v>9.784243403149585</v>
      </c>
      <c r="F491" s="11">
        <v>2.1436088867963754</v>
      </c>
    </row>
    <row r="492" spans="1:6" ht="15">
      <c r="A492" s="11">
        <v>19.655</v>
      </c>
      <c r="B492" s="13">
        <v>3.6</v>
      </c>
      <c r="C492" s="11">
        <v>19.673000000000002</v>
      </c>
      <c r="D492" s="11">
        <v>595.6677270528068</v>
      </c>
      <c r="E492" s="11">
        <v>9.805679492017548</v>
      </c>
      <c r="F492" s="11">
        <v>2.1444038173901045</v>
      </c>
    </row>
    <row r="493" spans="1:6" ht="15">
      <c r="A493" s="11">
        <v>19.691</v>
      </c>
      <c r="B493" s="13">
        <v>3.6</v>
      </c>
      <c r="C493" s="11">
        <v>19.709</v>
      </c>
      <c r="D493" s="11">
        <v>595.8882373311966</v>
      </c>
      <c r="E493" s="11">
        <v>9.827123530191448</v>
      </c>
      <c r="F493" s="11">
        <v>2.1451976543923075</v>
      </c>
    </row>
    <row r="494" spans="1:6" ht="15">
      <c r="A494" s="11">
        <v>19.727</v>
      </c>
      <c r="B494" s="13">
        <v>3.6</v>
      </c>
      <c r="C494" s="11">
        <v>19.745</v>
      </c>
      <c r="D494" s="11">
        <v>596.108445724033</v>
      </c>
      <c r="E494" s="11">
        <v>9.848575506735372</v>
      </c>
      <c r="F494" s="11">
        <v>2.145990404606519</v>
      </c>
    </row>
    <row r="495" spans="1:6" ht="15">
      <c r="A495" s="11">
        <v>19.763</v>
      </c>
      <c r="B495" s="13">
        <v>3.6</v>
      </c>
      <c r="C495" s="11">
        <v>19.781</v>
      </c>
      <c r="D495" s="11">
        <v>596.3283541098991</v>
      </c>
      <c r="E495" s="11">
        <v>9.870035410781437</v>
      </c>
      <c r="F495" s="11">
        <v>2.146782074795637</v>
      </c>
    </row>
    <row r="496" spans="1:6" ht="15">
      <c r="A496" s="11">
        <v>19.799</v>
      </c>
      <c r="B496" s="13">
        <v>3.6</v>
      </c>
      <c r="C496" s="11">
        <v>19.817</v>
      </c>
      <c r="D496" s="11">
        <v>596.5479643560913</v>
      </c>
      <c r="E496" s="11">
        <v>9.891503231529393</v>
      </c>
      <c r="F496" s="11">
        <v>2.1475726716819286</v>
      </c>
    </row>
    <row r="497" spans="1:6" ht="15">
      <c r="A497" s="11">
        <v>19.835</v>
      </c>
      <c r="B497" s="13">
        <v>3.6</v>
      </c>
      <c r="C497" s="11">
        <v>19.853</v>
      </c>
      <c r="D497" s="11">
        <v>596.7672783186185</v>
      </c>
      <c r="E497" s="11">
        <v>9.912978958246212</v>
      </c>
      <c r="F497" s="11">
        <v>2.1483622019470268</v>
      </c>
    </row>
    <row r="498" spans="1:6" ht="15">
      <c r="A498" s="11">
        <v>19.871</v>
      </c>
      <c r="B498" s="13">
        <v>3.6</v>
      </c>
      <c r="C498" s="11">
        <v>19.889</v>
      </c>
      <c r="D498" s="11">
        <v>596.9862978422035</v>
      </c>
      <c r="E498" s="11">
        <v>9.934462580265683</v>
      </c>
      <c r="F498" s="11">
        <v>2.1491506722319325</v>
      </c>
    </row>
    <row r="499" spans="1:6" ht="15">
      <c r="A499" s="11">
        <v>19.907</v>
      </c>
      <c r="B499" s="13">
        <v>3.6</v>
      </c>
      <c r="C499" s="11">
        <v>19.925</v>
      </c>
      <c r="D499" s="11">
        <v>597.2050247602814</v>
      </c>
      <c r="E499" s="11">
        <v>9.955954086988001</v>
      </c>
      <c r="F499" s="11">
        <v>2.149938089137013</v>
      </c>
    </row>
    <row r="500" spans="1:6" ht="15">
      <c r="A500" s="11">
        <v>19.943</v>
      </c>
      <c r="B500" s="13">
        <v>3.6</v>
      </c>
      <c r="C500" s="11">
        <v>19.961</v>
      </c>
      <c r="D500" s="11">
        <v>597.4234608950001</v>
      </c>
      <c r="E500" s="11">
        <v>9.977453467879371</v>
      </c>
      <c r="F500" s="11">
        <v>2.1507244592220003</v>
      </c>
    </row>
    <row r="501" spans="1:6" ht="15">
      <c r="A501" s="11">
        <v>19.979</v>
      </c>
      <c r="B501" s="13">
        <v>3.6</v>
      </c>
      <c r="C501" s="11">
        <v>19.997</v>
      </c>
      <c r="D501" s="11">
        <v>597.6416080572212</v>
      </c>
      <c r="E501" s="11">
        <v>9.998960712471591</v>
      </c>
      <c r="F501" s="11">
        <v>2.1515097890059964</v>
      </c>
    </row>
    <row r="502" spans="1:6" ht="15">
      <c r="A502" s="11">
        <v>20.015</v>
      </c>
      <c r="B502" s="13">
        <v>5</v>
      </c>
      <c r="C502" s="11">
        <v>20.04</v>
      </c>
      <c r="D502" s="11">
        <v>597.9017965148033</v>
      </c>
      <c r="E502" s="11">
        <v>10.020475810361651</v>
      </c>
      <c r="F502" s="11">
        <v>2.9895089825740166</v>
      </c>
    </row>
    <row r="503" spans="1:6" ht="15">
      <c r="A503" s="11">
        <v>20.065</v>
      </c>
      <c r="B503" s="13">
        <v>5</v>
      </c>
      <c r="C503" s="11">
        <v>20.09</v>
      </c>
      <c r="D503" s="11">
        <v>598.2038300854744</v>
      </c>
      <c r="E503" s="11">
        <v>10.05037090018739</v>
      </c>
      <c r="F503" s="11">
        <v>2.991019150427372</v>
      </c>
    </row>
    <row r="504" spans="1:6" ht="15">
      <c r="A504" s="11">
        <v>20.115</v>
      </c>
      <c r="B504" s="13">
        <v>3.5</v>
      </c>
      <c r="C504" s="11">
        <v>20.1325</v>
      </c>
      <c r="D504" s="11">
        <v>598.4601298542415</v>
      </c>
      <c r="E504" s="11">
        <v>10.080281091691663</v>
      </c>
      <c r="F504" s="11">
        <v>2.094610454489845</v>
      </c>
    </row>
    <row r="505" spans="1:6" ht="15">
      <c r="A505" s="11">
        <v>20.15</v>
      </c>
      <c r="B505" s="13">
        <v>3.5</v>
      </c>
      <c r="C505" s="11">
        <v>20.1675</v>
      </c>
      <c r="D505" s="11">
        <v>598.6709065836068</v>
      </c>
      <c r="E505" s="11">
        <v>10.101227196236563</v>
      </c>
      <c r="F505" s="11">
        <v>2.0953481730426238</v>
      </c>
    </row>
    <row r="506" spans="1:6" ht="15">
      <c r="A506" s="11">
        <v>20.185</v>
      </c>
      <c r="B506" s="13">
        <v>3.5</v>
      </c>
      <c r="C506" s="11">
        <v>20.2025</v>
      </c>
      <c r="D506" s="11">
        <v>598.8814197837079</v>
      </c>
      <c r="E506" s="11">
        <v>10.12218067796699</v>
      </c>
      <c r="F506" s="11">
        <v>2.0960849692429777</v>
      </c>
    </row>
    <row r="507" spans="1:6" ht="15">
      <c r="A507" s="11">
        <v>20.22</v>
      </c>
      <c r="B507" s="13">
        <v>3.5</v>
      </c>
      <c r="C507" s="11">
        <v>20.2375</v>
      </c>
      <c r="D507" s="11">
        <v>599.0916710489287</v>
      </c>
      <c r="E507" s="11">
        <v>10.143141527659418</v>
      </c>
      <c r="F507" s="11">
        <v>2.0968208486712503</v>
      </c>
    </row>
    <row r="508" spans="1:6" ht="15">
      <c r="A508" s="11">
        <v>20.255</v>
      </c>
      <c r="B508" s="13">
        <v>3.5</v>
      </c>
      <c r="C508" s="11">
        <v>20.2725</v>
      </c>
      <c r="D508" s="11">
        <v>599.3016619635694</v>
      </c>
      <c r="E508" s="11">
        <v>10.16410973614613</v>
      </c>
      <c r="F508" s="11">
        <v>2.097555816872493</v>
      </c>
    </row>
    <row r="509" spans="1:6" ht="15">
      <c r="A509" s="11">
        <v>20.29</v>
      </c>
      <c r="B509" s="13">
        <v>3.5</v>
      </c>
      <c r="C509" s="11">
        <v>20.3075</v>
      </c>
      <c r="D509" s="11">
        <v>599.5113941018452</v>
      </c>
      <c r="E509" s="11">
        <v>10.185085294314856</v>
      </c>
      <c r="F509" s="11">
        <v>2.098289879356458</v>
      </c>
    </row>
    <row r="510" spans="1:6" ht="15">
      <c r="A510" s="11">
        <v>20.325</v>
      </c>
      <c r="B510" s="13">
        <v>3.5</v>
      </c>
      <c r="C510" s="11">
        <v>20.3425</v>
      </c>
      <c r="D510" s="11">
        <v>599.7208690278876</v>
      </c>
      <c r="E510" s="11">
        <v>10.20606819310842</v>
      </c>
      <c r="F510" s="11">
        <v>2.0990230415976066</v>
      </c>
    </row>
    <row r="511" spans="1:6" ht="15">
      <c r="A511" s="11">
        <v>20.36</v>
      </c>
      <c r="B511" s="13">
        <v>3.5</v>
      </c>
      <c r="C511" s="11">
        <v>20.3775</v>
      </c>
      <c r="D511" s="11">
        <v>599.9300882957443</v>
      </c>
      <c r="E511" s="11">
        <v>10.227058423524396</v>
      </c>
      <c r="F511" s="11">
        <v>2.099755309035105</v>
      </c>
    </row>
    <row r="512" spans="1:6" ht="15">
      <c r="A512" s="11">
        <v>20.395</v>
      </c>
      <c r="B512" s="13">
        <v>3.5</v>
      </c>
      <c r="C512" s="11">
        <v>20.4125</v>
      </c>
      <c r="D512" s="11">
        <v>600.1390534493779</v>
      </c>
      <c r="E512" s="11">
        <v>10.248055976614747</v>
      </c>
      <c r="F512" s="11">
        <v>2.1004866870728227</v>
      </c>
    </row>
    <row r="513" spans="1:6" ht="15">
      <c r="A513" s="11">
        <v>20.43</v>
      </c>
      <c r="B513" s="13">
        <v>3.5</v>
      </c>
      <c r="C513" s="11">
        <v>20.4475</v>
      </c>
      <c r="D513" s="11">
        <v>600.3477660226675</v>
      </c>
      <c r="E513" s="11">
        <v>10.269060843485475</v>
      </c>
      <c r="F513" s="11">
        <v>2.1012171810793365</v>
      </c>
    </row>
    <row r="514" spans="1:6" ht="15">
      <c r="A514" s="11">
        <v>20.465</v>
      </c>
      <c r="B514" s="13">
        <v>3.5</v>
      </c>
      <c r="C514" s="11">
        <v>20.4825</v>
      </c>
      <c r="D514" s="11">
        <v>600.5562275394076</v>
      </c>
      <c r="E514" s="11">
        <v>10.290073015296269</v>
      </c>
      <c r="F514" s="11">
        <v>2.1019467963879266</v>
      </c>
    </row>
    <row r="515" spans="1:6" ht="15">
      <c r="A515" s="11">
        <v>20.5</v>
      </c>
      <c r="B515" s="13">
        <v>3.5</v>
      </c>
      <c r="C515" s="11">
        <v>20.5175</v>
      </c>
      <c r="D515" s="11">
        <v>600.7644395133086</v>
      </c>
      <c r="E515" s="11">
        <v>10.311092483260149</v>
      </c>
      <c r="F515" s="11">
        <v>2.1026755382965803</v>
      </c>
    </row>
    <row r="516" spans="1:6" ht="15">
      <c r="A516" s="11">
        <v>20.535</v>
      </c>
      <c r="B516" s="13">
        <v>5</v>
      </c>
      <c r="C516" s="11">
        <v>20.56</v>
      </c>
      <c r="D516" s="11">
        <v>601.0169350214911</v>
      </c>
      <c r="E516" s="11">
        <v>10.332119238643115</v>
      </c>
      <c r="F516" s="11">
        <v>3.0050846751074554</v>
      </c>
    </row>
    <row r="517" spans="1:6" ht="15">
      <c r="A517" s="11">
        <v>20.585</v>
      </c>
      <c r="B517" s="13">
        <v>5</v>
      </c>
      <c r="C517" s="11">
        <v>20.61</v>
      </c>
      <c r="D517" s="11">
        <v>601.3135239435503</v>
      </c>
      <c r="E517" s="11">
        <v>10.362170085394188</v>
      </c>
      <c r="F517" s="11">
        <v>3.0065676197177513</v>
      </c>
    </row>
    <row r="518" spans="1:6" ht="15">
      <c r="A518" s="11">
        <v>20.635</v>
      </c>
      <c r="B518" s="13">
        <v>3.5</v>
      </c>
      <c r="C518" s="11">
        <v>20.6525</v>
      </c>
      <c r="D518" s="11">
        <v>601.5652326543948</v>
      </c>
      <c r="E518" s="11">
        <v>10.392235761591365</v>
      </c>
      <c r="F518" s="11">
        <v>2.105478314290382</v>
      </c>
    </row>
    <row r="519" spans="1:6" ht="15">
      <c r="A519" s="11">
        <v>20.67</v>
      </c>
      <c r="B519" s="13">
        <v>3.5</v>
      </c>
      <c r="C519" s="11">
        <v>20.6875</v>
      </c>
      <c r="D519" s="11">
        <v>601.7722537669678</v>
      </c>
      <c r="E519" s="11">
        <v>10.41329054473427</v>
      </c>
      <c r="F519" s="11">
        <v>2.106202888184387</v>
      </c>
    </row>
    <row r="520" spans="1:6" ht="15">
      <c r="A520" s="11">
        <v>20.705</v>
      </c>
      <c r="B520" s="13">
        <v>3.5</v>
      </c>
      <c r="C520" s="11">
        <v>20.7225</v>
      </c>
      <c r="D520" s="11">
        <v>601.9790340002131</v>
      </c>
      <c r="E520" s="11">
        <v>10.434352573616113</v>
      </c>
      <c r="F520" s="11">
        <v>2.106926619000746</v>
      </c>
    </row>
    <row r="521" spans="1:6" ht="15">
      <c r="A521" s="11">
        <v>20.74</v>
      </c>
      <c r="B521" s="13">
        <v>3.5</v>
      </c>
      <c r="C521" s="11">
        <v>20.7575</v>
      </c>
      <c r="D521" s="11">
        <v>602.1855747986921</v>
      </c>
      <c r="E521" s="11">
        <v>10.455421839806121</v>
      </c>
      <c r="F521" s="11">
        <v>2.1076495117954224</v>
      </c>
    </row>
    <row r="522" spans="1:6" ht="15">
      <c r="A522" s="11">
        <v>20.775</v>
      </c>
      <c r="B522" s="13">
        <v>3.5</v>
      </c>
      <c r="C522" s="11">
        <v>20.7925</v>
      </c>
      <c r="D522" s="11">
        <v>602.3918775968826</v>
      </c>
      <c r="E522" s="11">
        <v>10.476498334924075</v>
      </c>
      <c r="F522" s="11">
        <v>2.108371571589089</v>
      </c>
    </row>
    <row r="523" spans="1:6" ht="15">
      <c r="A523" s="11">
        <v>20.81</v>
      </c>
      <c r="B523" s="13">
        <v>3.5</v>
      </c>
      <c r="C523" s="11">
        <v>20.8275</v>
      </c>
      <c r="D523" s="11">
        <v>602.5979438191775</v>
      </c>
      <c r="E523" s="11">
        <v>10.497582050639966</v>
      </c>
      <c r="F523" s="11">
        <v>2.1090928033671212</v>
      </c>
    </row>
    <row r="524" spans="1:6" ht="15">
      <c r="A524" s="11">
        <v>20.845</v>
      </c>
      <c r="B524" s="13">
        <v>3.5</v>
      </c>
      <c r="C524" s="11">
        <v>20.8625</v>
      </c>
      <c r="D524" s="11">
        <v>602.8037748798857</v>
      </c>
      <c r="E524" s="11">
        <v>10.518672978673637</v>
      </c>
      <c r="F524" s="11">
        <v>2.1098132120796</v>
      </c>
    </row>
    <row r="525" spans="1:6" ht="15">
      <c r="A525" s="11">
        <v>20.88</v>
      </c>
      <c r="B525" s="13">
        <v>3.5</v>
      </c>
      <c r="C525" s="11">
        <v>20.8975</v>
      </c>
      <c r="D525" s="11">
        <v>603.0093721832325</v>
      </c>
      <c r="E525" s="11">
        <v>10.539771110794433</v>
      </c>
      <c r="F525" s="11">
        <v>2.1105328026413135</v>
      </c>
    </row>
    <row r="526" spans="1:6" ht="15">
      <c r="A526" s="11">
        <v>20.915</v>
      </c>
      <c r="B526" s="13">
        <v>3.5</v>
      </c>
      <c r="C526" s="11">
        <v>20.9325</v>
      </c>
      <c r="D526" s="11">
        <v>603.2147371233584</v>
      </c>
      <c r="E526" s="11">
        <v>10.560876438820847</v>
      </c>
      <c r="F526" s="11">
        <v>2.1112515799317544</v>
      </c>
    </row>
    <row r="527" spans="1:6" ht="15">
      <c r="A527" s="11">
        <v>20.95</v>
      </c>
      <c r="B527" s="13">
        <v>3.5</v>
      </c>
      <c r="C527" s="11">
        <v>20.9675</v>
      </c>
      <c r="D527" s="11">
        <v>603.4198710843199</v>
      </c>
      <c r="E527" s="11">
        <v>10.581988954620165</v>
      </c>
      <c r="F527" s="11">
        <v>2.1119695487951193</v>
      </c>
    </row>
    <row r="528" spans="1:6" ht="15">
      <c r="A528" s="11">
        <v>20.985</v>
      </c>
      <c r="B528" s="13">
        <v>3.5</v>
      </c>
      <c r="C528" s="11">
        <v>21.0025</v>
      </c>
      <c r="D528" s="11">
        <v>603.6247754400889</v>
      </c>
      <c r="E528" s="11">
        <v>10.603108650108116</v>
      </c>
      <c r="F528" s="11">
        <v>2.112686714040311</v>
      </c>
    </row>
    <row r="529" spans="1:6" ht="15">
      <c r="A529" s="11">
        <v>21.02</v>
      </c>
      <c r="B529" s="13">
        <v>3.5</v>
      </c>
      <c r="C529" s="11">
        <v>21.0375</v>
      </c>
      <c r="D529" s="11">
        <v>603.8294515545537</v>
      </c>
      <c r="E529" s="11">
        <v>10.624235517248518</v>
      </c>
      <c r="F529" s="11">
        <v>2.113403080440938</v>
      </c>
    </row>
    <row r="530" spans="1:6" ht="15">
      <c r="A530" s="11">
        <v>21.055</v>
      </c>
      <c r="B530" s="13">
        <v>3</v>
      </c>
      <c r="C530" s="11">
        <v>21.07</v>
      </c>
      <c r="D530" s="11">
        <v>604.0193047609322</v>
      </c>
      <c r="E530" s="11">
        <v>10.645369548052928</v>
      </c>
      <c r="F530" s="11">
        <v>1.8120579142827968</v>
      </c>
    </row>
    <row r="531" spans="1:6" ht="15">
      <c r="A531" s="11">
        <v>21.085</v>
      </c>
      <c r="B531" s="13">
        <v>5</v>
      </c>
      <c r="C531" s="11">
        <v>21.11</v>
      </c>
      <c r="D531" s="11">
        <v>604.2527032754402</v>
      </c>
      <c r="E531" s="11">
        <v>10.663490127195756</v>
      </c>
      <c r="F531" s="11">
        <v>3.0212635163772013</v>
      </c>
    </row>
    <row r="532" spans="1:5" ht="15">
      <c r="A532" s="11">
        <v>21.135</v>
      </c>
      <c r="E532" s="11">
        <v>10.693702762359528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2016-01-05T14:25:26Z</dcterms:modified>
  <cp:category/>
  <cp:version/>
  <cp:contentType/>
  <cp:contentStatus/>
</cp:coreProperties>
</file>